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GRAD SOLIN\Documents\GRAD SOLIN\NATJEČAJI\2022\Centar II- odvojak Tuđmanove\Troškovnici bez cijena - za natječaj\"/>
    </mc:Choice>
  </mc:AlternateContent>
  <xr:revisionPtr revIDLastSave="0" documentId="13_ncr:1_{3E7F2BCE-AB85-4559-9EEA-5C252CE63D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" l="1"/>
  <c r="F67" i="1"/>
  <c r="F126" i="1" s="1"/>
  <c r="F191" i="1"/>
  <c r="F190" i="1"/>
  <c r="F189" i="1"/>
  <c r="F188" i="1"/>
  <c r="F187" i="1"/>
  <c r="F172" i="1"/>
  <c r="F171" i="1"/>
  <c r="F170" i="1"/>
  <c r="F162" i="1"/>
  <c r="F142" i="1"/>
  <c r="F141" i="1"/>
  <c r="F140" i="1"/>
  <c r="F139" i="1"/>
  <c r="F119" i="1"/>
  <c r="F121" i="1" s="1"/>
  <c r="F133" i="1" s="1"/>
  <c r="F111" i="1"/>
  <c r="F113" i="1" s="1"/>
  <c r="F132" i="1" s="1"/>
  <c r="F103" i="1"/>
  <c r="F102" i="1"/>
  <c r="F94" i="1"/>
  <c r="F96" i="1" s="1"/>
  <c r="F130" i="1" s="1"/>
  <c r="F86" i="1"/>
  <c r="F88" i="1" s="1"/>
  <c r="F129" i="1" s="1"/>
  <c r="F78" i="1"/>
  <c r="F77" i="1"/>
  <c r="F71" i="1"/>
  <c r="F73" i="1" s="1"/>
  <c r="F127" i="1" s="1"/>
  <c r="F50" i="1"/>
  <c r="F52" i="1" s="1"/>
  <c r="F125" i="1" s="1"/>
  <c r="F21" i="1"/>
  <c r="F23" i="1" s="1"/>
  <c r="F148" i="1" s="1"/>
  <c r="F13" i="1"/>
  <c r="F15" i="1" s="1"/>
  <c r="F202" i="1" s="1"/>
  <c r="F174" i="1" l="1"/>
  <c r="F179" i="1" s="1"/>
  <c r="F164" i="1"/>
  <c r="F178" i="1" s="1"/>
  <c r="F196" i="1"/>
  <c r="F198" i="1"/>
  <c r="F80" i="1"/>
  <c r="F128" i="1" s="1"/>
  <c r="F144" i="1"/>
  <c r="F150" i="1" s="1"/>
  <c r="F105" i="1"/>
  <c r="F131" i="1" s="1"/>
  <c r="F205" i="1"/>
  <c r="F180" i="1" l="1"/>
  <c r="F204" i="1" s="1"/>
  <c r="F134" i="1"/>
  <c r="F149" i="1" s="1"/>
  <c r="F151" i="1" l="1"/>
  <c r="F203" i="1" s="1"/>
  <c r="F206" i="1" s="1"/>
</calcChain>
</file>

<file path=xl/sharedStrings.xml><?xml version="1.0" encoding="utf-8"?>
<sst xmlns="http://schemas.openxmlformats.org/spreadsheetml/2006/main" count="269" uniqueCount="131">
  <si>
    <t>TROŠKOVNIK</t>
  </si>
  <si>
    <t>KOLNA PROMETNICA U OBUHVATU DPU-a CENTAR 2 SOLIN</t>
  </si>
  <si>
    <t>Ove uvodne napomene sastavni su dio ponudbenog troškovnika i obvezne su za Ponuđača odnosno Izvođača.</t>
  </si>
  <si>
    <t>A.</t>
  </si>
  <si>
    <t xml:space="preserve">PRIPREMNI I ZAVRŠNI RADOVI </t>
  </si>
  <si>
    <t>1.</t>
  </si>
  <si>
    <t>Priprema gradilišta, donošenje potrebne opreme i alata na gradilište. Realizacija gradilišnog priključka. Atesti sigurnosti gradilišnog priključka. Deponiranje otpadnog materijala, svakodnevno čišćenje gradilišta nakon završetka radova.</t>
  </si>
  <si>
    <t>kom</t>
  </si>
  <si>
    <t>PRIPREMNI I ZAVRŠNI RADOVI  UKUPNO kn</t>
  </si>
  <si>
    <t>B.</t>
  </si>
  <si>
    <t>JAKA STRUJA</t>
  </si>
  <si>
    <t>ZAŠTITA POSTOJEĆIH ENERGETSKIH KABELA</t>
  </si>
  <si>
    <t>Zaštita postojećih NN trasa. Po potrebi stavljanje kabela u zaštitne PEHD cijevi</t>
  </si>
  <si>
    <t>m</t>
  </si>
  <si>
    <t>ZAŠTITA POSTOJEĆIH ENERGETSKIH KABELA UKUPNO kn</t>
  </si>
  <si>
    <t>VANJSKA RASVJETA</t>
  </si>
  <si>
    <t>I.</t>
  </si>
  <si>
    <t>SVJETILJKE VANJSKE RASVJETE</t>
  </si>
  <si>
    <t>LED cestovna svjetiljka</t>
  </si>
  <si>
    <t>+</t>
  </si>
  <si>
    <t>Kućište je izrađeno od tlačno lijevanog aluminija završne obrade sive boje.</t>
  </si>
  <si>
    <t>Difuzor je izrađen od kaljenog stakla debljine 5 mm.</t>
  </si>
  <si>
    <t>Ukupna snaga svjetiljke maksimalno 38 W.</t>
  </si>
  <si>
    <t>Izlaznog svjetlosnog toka svjetiljke minimalno 5064 lm.</t>
  </si>
  <si>
    <t>Efikasnost svjetiljke minimalno 133 lm/W.</t>
  </si>
  <si>
    <t>Temperatura boje svjetlosti maksimalno 3000 K.</t>
  </si>
  <si>
    <t>Faktor uzvrata boje minimlno CRI ≥ 70.</t>
  </si>
  <si>
    <t>Stupanj zaštite minimalno IP66.</t>
  </si>
  <si>
    <t>Otpornost na mehaničke udarce minimalno IK09.</t>
  </si>
  <si>
    <t>Klasa II električne zaštite.</t>
  </si>
  <si>
    <t>Dimenzije svjetiljke: 571 x 224 x 114 mm (±5%).</t>
  </si>
  <si>
    <t>Masa svjetiljke: 5,7 kg (±5%).</t>
  </si>
  <si>
    <t>Površina prema vjetru 0,054 m2 (±5%).</t>
  </si>
  <si>
    <t>Predspojna naprava: regulabilna DALI elektronička prigušnica.</t>
  </si>
  <si>
    <t>ULOR = 0%.</t>
  </si>
  <si>
    <t>Mogućnost podešavanja snage i svjetlosnog toka.</t>
  </si>
  <si>
    <t>Životni vijek izvora svjetlosti minimalno 100.000 h pri 95% inicijalnog svjetlosnog toka L95B10.</t>
  </si>
  <si>
    <t>Garantni rok proizvođača minimalno 5 godina.</t>
  </si>
  <si>
    <t>•</t>
  </si>
  <si>
    <t>Ukupno</t>
  </si>
  <si>
    <t>SVJETILJKE VANJSKE RASVJETE UKUPNO kn</t>
  </si>
  <si>
    <t>II.</t>
  </si>
  <si>
    <t>STUPOVI VANJSKE RASVJETE</t>
  </si>
  <si>
    <t>Nabava i prijevoz čeličnog vruće pocinčanog stupa za montažu svjetiljke. Stup mora imati antikorozivnu zaštitu izvana i iznutra, mora biti opremljen vratima, letvicom za ovjes razdjelnice rasvjetnog stupa, vijkom za uzemljenje izvana i iznutra, mora biti isporučen s pripadajućim temeljnim vijcima i maticama, te šablonom za ugradnju temeljnih vijaka. _x000D_Na vrhu stupa nasadnik ili usadnik za montažu svjetiljke.</t>
  </si>
  <si>
    <t>Jednodijelni metalni konusni stup kružnog presjeka</t>
  </si>
  <si>
    <t>Visina stupa h=6 m završne obrade boje prema odabiru investitora.</t>
  </si>
  <si>
    <t>Završetak stupa promjera 60 mm.</t>
  </si>
  <si>
    <t>Dužina nasadnika na vrhu stupa mora po promjeru i po dužini odgovarati svjetiljci koja se postavlja na stup.</t>
  </si>
  <si>
    <t>Stup dolazi sa svim priključnim i montažnim materijalom.</t>
  </si>
  <si>
    <t>STUPOVI VANJSKE RASVJETE UKUPNO kn</t>
  </si>
  <si>
    <t>III.</t>
  </si>
  <si>
    <t>RAZDJELNICE U STUPOVIMA</t>
  </si>
  <si>
    <t>Razdjelnica opremljena 
sa priključnim stezaljkama za 3 kabela (ulaz/izlaz)
presjeka do max. 4x35 mm²
Rastalni uložak
2 osigurača 6A
dosjedni vijak 
kapa osigurača za DII</t>
  </si>
  <si>
    <t>RAZDJELNICE U STUPOVIMA UKUPNO kn</t>
  </si>
  <si>
    <t>IV.</t>
  </si>
  <si>
    <t xml:space="preserve">PRENAPONSKA ZAŠTITA I UZEMLJENJE STUPA </t>
  </si>
  <si>
    <t>Modul za zaštitu od prenapona tip 2+3 za mreže 230/400 V. 
Namijenjen za zaštitu LED rasvjete odnosno LED transformatora.  
• Optički prikaz funkcije • Male veličine, idealan za ugradnju u kućišta 
• 1+NPE s kapacitetom odvodnje najviše 20kA
• Ograničenje prenapona ispod 1300 V odnosno 1000 V 5 kA 
• Sa ili bez isključenja rasvjete u slučaju 
Isporuka, transport i montaža modula za zaštitu od prenapona rasvjetnih tijela, za montažu u rasvjetni stup, tip 2 + 3.</t>
  </si>
  <si>
    <t>2.</t>
  </si>
  <si>
    <t>PRENAPONSKA ZAŠTITA I UZEMLJENJE STUPA  UKUPNO kn</t>
  </si>
  <si>
    <t>V.</t>
  </si>
  <si>
    <t xml:space="preserve">OŽIČENJE STUPA </t>
  </si>
  <si>
    <t>Sve stavke za kabele uključuju transport, polaganje i spajanje kabela.</t>
  </si>
  <si>
    <t>Kabel FG16OR16 3x2,5mm² u rasvjetnom stupu</t>
  </si>
  <si>
    <t>OŽIČENJE STUPA  UKUPNO kn</t>
  </si>
  <si>
    <t>VI.</t>
  </si>
  <si>
    <t xml:space="preserve">KABELI ZA VANJSKU RASVJETU </t>
  </si>
  <si>
    <t>Kabel NA2XY-J 4x25mm²</t>
  </si>
  <si>
    <t>KABELI ZA VANJSKU RASVJETU  UKUPNO kn</t>
  </si>
  <si>
    <t>VII.</t>
  </si>
  <si>
    <t xml:space="preserve">ZAŠTITA KABELA ZA VANJSKU  RASVJETU </t>
  </si>
  <si>
    <t xml:space="preserve">Stavke obuhvaćaju nabavu potrebnog pribora, te njihovu ugradnju u projektom zahtjevani položaj u pripremljenom kabelskom rovu. 
</t>
  </si>
  <si>
    <t>Gal štitnici</t>
  </si>
  <si>
    <t>Traka upozorenja</t>
  </si>
  <si>
    <t>ZAŠTITA KABELA ZA VANJSKU  RASVJETU  UKUPNO kn</t>
  </si>
  <si>
    <t>VIII.</t>
  </si>
  <si>
    <t>KABELSKE SPOJNICE</t>
  </si>
  <si>
    <t xml:space="preserve">Spojnice za plastične ili gumom izolirane kabele </t>
  </si>
  <si>
    <t>Presjeci vodiča od 16 do 50 mm2</t>
  </si>
  <si>
    <t>KABELSKE SPOJNICE UKUPNO kn</t>
  </si>
  <si>
    <t>IX.</t>
  </si>
  <si>
    <t>KABELSKI ZAVRŠETCI</t>
  </si>
  <si>
    <t>Za sve stavke uključena je dobava i ugradnja kabelskih završetaka za kabele s uključenim vijčanim stopicama</t>
  </si>
  <si>
    <t>Kabeli (10-35mm)</t>
  </si>
  <si>
    <t>KABELSKI ZAVRŠETCI UKUPNO kn</t>
  </si>
  <si>
    <t>Rekapitulacija</t>
  </si>
  <si>
    <t>VANJSKA RASVJETA kn</t>
  </si>
  <si>
    <t>C.</t>
  </si>
  <si>
    <t>UZEMLJENJE</t>
  </si>
  <si>
    <t>FeZn 25x4 mm</t>
  </si>
  <si>
    <t>Rastavne spojnice</t>
  </si>
  <si>
    <t>3.</t>
  </si>
  <si>
    <t>Uzemljenje svih metalnih masa na zahvatu kao:
-ograde
-stupovi
-razdjelnici
-sve ostale metalne mase itd.</t>
  </si>
  <si>
    <t>4.</t>
  </si>
  <si>
    <t>Sitni spojni i montažni materijal</t>
  </si>
  <si>
    <t>kpl</t>
  </si>
  <si>
    <t>UZEMLJENJE UKUPNO kn</t>
  </si>
  <si>
    <t>JAKA STRUJA kn</t>
  </si>
  <si>
    <t>ELEKTROKOMUNIKACIJSKA MREŽNA INFRASTRUKTURA</t>
  </si>
  <si>
    <t>TK ZDENCI</t>
  </si>
  <si>
    <t>Dobava, isporuka i montaža montažnih zdenaca iz armirano betonskih elemenata s poklopcima prilagođenim završnom sloju. Ugradnja se smatra do pune funkcionalnosti svih elemenata, eventualnim dodatnim proširenjem iskopa, centriranjem, prilagođavanjem visine i slično. 
Sve stavke zdenaca uključuju:_x000D_
-uvodne ploče
-montaža i spajanje svih cijevi s zdencem
_x000D_-sav potrebni spojni materijal za dovođenje zdenca do pune funkcionalnosti</t>
  </si>
  <si>
    <t>Stavke koje se odnose na cijevi za kabelsku kanalizaciju uključuju:_x000D_-dobavu, isporuku i polagenje cijevi u već iskopani kabelski rov_x000D_-montažni i spojni materijal za PEHD cijevi kao češljevi, spojnice i brtve</t>
  </si>
  <si>
    <t>TK Zdenac MZD1 400kN</t>
  </si>
  <si>
    <t>TK ZDENCI UKUPNO kn</t>
  </si>
  <si>
    <t>PEHD CIJEVI</t>
  </si>
  <si>
    <t>PEHD cijevi 50mm</t>
  </si>
  <si>
    <t>PEHD cijevi 110mm</t>
  </si>
  <si>
    <t>PEHD CIJEVI UKUPNO kn</t>
  </si>
  <si>
    <t>ELEKTROKOMUNIKACIJSKA MREŽNA INFRASTRUKTURA kn</t>
  </si>
  <si>
    <t>D.</t>
  </si>
  <si>
    <t>ISPITIVANJA I ATESTI</t>
  </si>
  <si>
    <t>Ispitivanje cjelokupne instalacije vanjske rasvjete, puštanje u pogon i probni rad</t>
  </si>
  <si>
    <t>Ispitivanje intenziteta osvjetljenja</t>
  </si>
  <si>
    <t>Mjerenje otpora izolacije, te izrada atesta</t>
  </si>
  <si>
    <t>Mjerenje otpora uzemljenja, te izrada atesta</t>
  </si>
  <si>
    <t>5.</t>
  </si>
  <si>
    <t>Izrada projektne dokumentacije izvedenog stanja JR, te popis izajva o skukladnosti i izjava o svojstvima sve ugrađene opreme</t>
  </si>
  <si>
    <t>**</t>
  </si>
  <si>
    <t>Novoprojektirani stup javne rasvjete potrebno je spojiti s postojećim stupom.</t>
  </si>
  <si>
    <t>Izrada spoja uzemljivača na stupove vanjske rasvjete unutar stupa, korištenjem  trake FeZn 25x4 mm sa pripadajućom stopicom i križnog elementa, te zalijevanje spojeva bitumenom.</t>
  </si>
  <si>
    <t>Cijena za svaku stavku ovog troškovnika mora obuhvatiti dobavu, montažu, spajanje, uzemljenje ako je potrebno i sve ostale radove kako bi se dovela instalacija do pune funkcionalnosti._x000D_ U cijenu je potrebno ukalkulirati sav potreban spojni, montažni, ovjesni, pridržni i sitni materijal potreban za potpuno funkcioniranje._x000D_ Prije davanja konačne ponude obvezno izvršiti upoznavanje s predmetnom projektnom dokumentacijom (tehnički opis, nacrti) te tražiti eventualna pojašnjenja prije zaključivanja ponude. _x000D_Izvođač je dužan uskladiti projektnu dokumentaciju sa stvarno izvedenim stanjem, te istu s izmjenama isporučiti Investitoru u jednom primjerku. _x000D_Moguća su odstupanja u količinama i stavkama.</t>
  </si>
  <si>
    <t>OPIS STAVKE</t>
  </si>
  <si>
    <t>jedinična cijena</t>
  </si>
  <si>
    <t>ukupna cijena</t>
  </si>
  <si>
    <t>kol.</t>
  </si>
  <si>
    <t>jed.mjere</t>
  </si>
  <si>
    <t>Za svaku stavku opreme potrebno je predvidjeti dobavu, montažu,  spajanje i funkcionalno ispitivanje. U cijenu je potrebno uračunati potreban montažni materijal, te ostali potrebni pribor i odgovarajuće ateste. Na svu opremu ponuđač mora dati jamstvo u roku od najmanje 2 godine. U slučaju dobave opreme drugih proizvođača, ona mora zadovoljavati tehničke karakteristike predložene opreme. _x000D_Kriterij za jednakovrijednost: tehničke karakteristike ponuđene svjetiljke moraju biti jednake ili bolje od onih predviđenih proizvodom. Estetske karakteristike moraju odgovarati predviđenom proizvodu uz odstupanja po dimenzijama do +- 5 %. Prije narudžbe obavezno usuglasiti točan tip, boju i konačnu dispoziciju rasvjetnih tijela sa nadzornim inženjerom, koji je dužan konzultirati glavnog projektanta i projektanta el. instalacija (provjera dispozicije svjetiljaka).</t>
  </si>
  <si>
    <t>Stavka obuhvaća nabavu cijevi i potrebnog pribora (spojnica i držača razmaka), te njihovu ugradbu u projektom zahtjevani položaj u pripremljenom kabelskom r_x000D_ovu. 
Uvjeti na cijevni materijal i pribor, te način izvedbe, definirani su projektom.</t>
  </si>
  <si>
    <t>Sve stavke za kabele uključujunabavu, transport, polaganje i spajanje kabela.U jediničnu cijenu kabela je uključen sav potreban spojni materijal kao stezaljke, kabelske stopice. Kabeli se polažu u cijevima u pripremljenom zemljanom rovu na posteljici od nule visine cca. 15cm.</t>
  </si>
  <si>
    <t>Ukupna rekapitulacija</t>
  </si>
  <si>
    <t xml:space="preserve">ISPITIVANJA I ATESTI UKUPNO </t>
  </si>
  <si>
    <t>UKUPNO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</si>
</sst>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0.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sz val="11"/>
      <color rgb="FF50505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right" vertical="top"/>
    </xf>
    <xf numFmtId="164" fontId="0" fillId="0" borderId="0" xfId="0" applyNumberFormat="1" applyAlignment="1">
      <alignment wrapText="1"/>
    </xf>
    <xf numFmtId="49" fontId="4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 applyProtection="1">
      <alignment wrapText="1"/>
      <protection hidden="1"/>
    </xf>
    <xf numFmtId="164" fontId="4" fillId="0" borderId="0" xfId="0" applyNumberFormat="1" applyFont="1" applyAlignment="1" applyProtection="1">
      <alignment wrapText="1"/>
      <protection hidden="1"/>
    </xf>
    <xf numFmtId="49" fontId="5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horizontal="right" vertical="top"/>
    </xf>
    <xf numFmtId="164" fontId="6" fillId="0" borderId="0" xfId="0" applyNumberFormat="1" applyFont="1" applyAlignment="1">
      <alignment wrapText="1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/>
    </xf>
    <xf numFmtId="164" fontId="4" fillId="0" borderId="1" xfId="0" applyNumberFormat="1" applyFont="1" applyBorder="1" applyAlignment="1" applyProtection="1">
      <alignment wrapText="1"/>
      <protection hidden="1"/>
    </xf>
    <xf numFmtId="49" fontId="4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right" vertical="top"/>
    </xf>
    <xf numFmtId="0" fontId="3" fillId="0" borderId="2" xfId="0" applyFont="1" applyBorder="1" applyAlignment="1">
      <alignment horizontal="justify" vertical="top" wrapText="1" shrinkToFit="1"/>
    </xf>
    <xf numFmtId="0" fontId="3" fillId="0" borderId="2" xfId="0" applyFont="1" applyBorder="1" applyAlignment="1">
      <alignment horizontal="justify" vertical="top" shrinkToFit="1"/>
    </xf>
    <xf numFmtId="0" fontId="3" fillId="0" borderId="2" xfId="0" applyFont="1" applyBorder="1" applyAlignment="1">
      <alignment horizontal="right" vertical="top" wrapText="1" shrinkToFit="1"/>
    </xf>
    <xf numFmtId="0" fontId="3" fillId="0" borderId="2" xfId="0" applyFont="1" applyBorder="1" applyAlignment="1">
      <alignment horizontal="center" wrapText="1" shrinkToFi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justify" vertical="top" wrapText="1" shrinkToFi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wrapText="1"/>
    </xf>
    <xf numFmtId="0" fontId="5" fillId="0" borderId="1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top" wrapText="1" shrinkToFi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8"/>
  <sheetViews>
    <sheetView tabSelected="1" topLeftCell="A188" zoomScaleNormal="100" workbookViewId="0">
      <selection activeCell="B206" sqref="B206:E206"/>
    </sheetView>
  </sheetViews>
  <sheetFormatPr defaultRowHeight="15" x14ac:dyDescent="0.25"/>
  <cols>
    <col min="1" max="1" width="5.7109375" style="1" customWidth="1"/>
    <col min="2" max="2" width="35.7109375" style="14" customWidth="1"/>
    <col min="3" max="3" width="5.7109375" style="20" customWidth="1"/>
    <col min="4" max="4" width="9.7109375" style="2" customWidth="1"/>
    <col min="5" max="5" width="14.7109375" style="2" customWidth="1"/>
    <col min="6" max="6" width="15.140625" style="2" customWidth="1"/>
  </cols>
  <sheetData>
    <row r="1" spans="1:6" ht="7.5" customHeight="1" x14ac:dyDescent="0.25"/>
    <row r="2" spans="1:6" ht="20.100000000000001" customHeight="1" x14ac:dyDescent="0.3">
      <c r="B2" s="39" t="s">
        <v>0</v>
      </c>
      <c r="C2" s="40"/>
      <c r="D2" s="40"/>
      <c r="E2" s="40"/>
      <c r="F2" s="40"/>
    </row>
    <row r="3" spans="1:6" ht="12.75" customHeight="1" x14ac:dyDescent="0.25"/>
    <row r="4" spans="1:6" ht="15" customHeight="1" x14ac:dyDescent="0.25">
      <c r="B4" s="41" t="s">
        <v>1</v>
      </c>
      <c r="C4" s="41"/>
      <c r="D4" s="41"/>
      <c r="E4" s="41"/>
      <c r="F4" s="41"/>
    </row>
    <row r="5" spans="1:6" ht="17.25" customHeight="1" x14ac:dyDescent="0.25"/>
    <row r="6" spans="1:6" ht="139.5" customHeight="1" x14ac:dyDescent="0.25">
      <c r="B6" s="34" t="s">
        <v>119</v>
      </c>
      <c r="C6" s="34"/>
      <c r="D6" s="34"/>
      <c r="E6" s="34"/>
      <c r="F6" s="34"/>
    </row>
    <row r="7" spans="1:6" ht="7.5" customHeight="1" x14ac:dyDescent="0.25"/>
    <row r="8" spans="1:6" ht="39.75" customHeight="1" x14ac:dyDescent="0.25">
      <c r="B8" s="34" t="s">
        <v>2</v>
      </c>
      <c r="C8" s="34"/>
      <c r="D8" s="34"/>
      <c r="E8" s="34"/>
      <c r="F8" s="34"/>
    </row>
    <row r="9" spans="1:6" ht="17.25" customHeight="1" x14ac:dyDescent="0.25">
      <c r="A9" s="21"/>
      <c r="B9" s="22" t="s">
        <v>120</v>
      </c>
      <c r="C9" s="25" t="s">
        <v>123</v>
      </c>
      <c r="D9" s="23" t="s">
        <v>124</v>
      </c>
      <c r="E9" s="22" t="s">
        <v>121</v>
      </c>
      <c r="F9" s="24" t="s">
        <v>122</v>
      </c>
    </row>
    <row r="10" spans="1:6" ht="12" customHeight="1" x14ac:dyDescent="0.25"/>
    <row r="11" spans="1:6" x14ac:dyDescent="0.25">
      <c r="A11" s="3" t="s">
        <v>3</v>
      </c>
      <c r="B11" s="28" t="s">
        <v>4</v>
      </c>
      <c r="C11" s="28"/>
      <c r="D11" s="28"/>
      <c r="E11" s="28"/>
      <c r="F11" s="28"/>
    </row>
    <row r="12" spans="1:6" ht="7.5" customHeight="1" x14ac:dyDescent="0.25"/>
    <row r="13" spans="1:6" ht="105" x14ac:dyDescent="0.25">
      <c r="A13" s="4" t="s">
        <v>5</v>
      </c>
      <c r="B13" s="15" t="s">
        <v>6</v>
      </c>
      <c r="C13" s="26" t="s">
        <v>7</v>
      </c>
      <c r="D13" s="5">
        <v>1</v>
      </c>
      <c r="E13" s="5"/>
      <c r="F13" s="6">
        <f>ROUND(D13*E13,2)</f>
        <v>0</v>
      </c>
    </row>
    <row r="14" spans="1:6" ht="7.5" customHeight="1" x14ac:dyDescent="0.25"/>
    <row r="15" spans="1:6" x14ac:dyDescent="0.25">
      <c r="A15" s="3" t="s">
        <v>3</v>
      </c>
      <c r="B15" s="33" t="s">
        <v>8</v>
      </c>
      <c r="C15" s="28"/>
      <c r="D15" s="29"/>
      <c r="E15" s="29"/>
      <c r="F15" s="7">
        <f>SUM(F13:F13)</f>
        <v>0</v>
      </c>
    </row>
    <row r="16" spans="1:6" ht="21.75" customHeight="1" x14ac:dyDescent="0.25"/>
    <row r="17" spans="1:6" x14ac:dyDescent="0.25">
      <c r="A17" s="3" t="s">
        <v>9</v>
      </c>
      <c r="B17" s="28" t="s">
        <v>10</v>
      </c>
      <c r="C17" s="29"/>
      <c r="D17" s="29"/>
      <c r="E17" s="29"/>
      <c r="F17" s="32"/>
    </row>
    <row r="18" spans="1:6" ht="7.5" customHeight="1" x14ac:dyDescent="0.25"/>
    <row r="19" spans="1:6" x14ac:dyDescent="0.25">
      <c r="A19" s="8" t="s">
        <v>3</v>
      </c>
      <c r="B19" s="33" t="s">
        <v>11</v>
      </c>
      <c r="C19" s="29"/>
      <c r="D19" s="29"/>
      <c r="E19" s="29"/>
      <c r="F19" s="32"/>
    </row>
    <row r="20" spans="1:6" ht="7.5" customHeight="1" x14ac:dyDescent="0.25"/>
    <row r="21" spans="1:6" ht="33.75" customHeight="1" x14ac:dyDescent="0.25">
      <c r="A21" s="4" t="s">
        <v>5</v>
      </c>
      <c r="B21" s="15" t="s">
        <v>12</v>
      </c>
      <c r="C21" s="26" t="s">
        <v>13</v>
      </c>
      <c r="D21" s="5">
        <v>25</v>
      </c>
      <c r="E21" s="5"/>
      <c r="F21" s="6">
        <f>ROUND(D21*E21,2)</f>
        <v>0</v>
      </c>
    </row>
    <row r="22" spans="1:6" ht="7.5" customHeight="1" x14ac:dyDescent="0.25"/>
    <row r="23" spans="1:6" x14ac:dyDescent="0.25">
      <c r="A23" s="3" t="s">
        <v>3</v>
      </c>
      <c r="B23" s="33" t="s">
        <v>14</v>
      </c>
      <c r="C23" s="28"/>
      <c r="D23" s="29"/>
      <c r="E23" s="29"/>
      <c r="F23" s="7">
        <f>SUM(F21:F21)</f>
        <v>0</v>
      </c>
    </row>
    <row r="24" spans="1:6" ht="7.5" customHeight="1" x14ac:dyDescent="0.25"/>
    <row r="25" spans="1:6" x14ac:dyDescent="0.25">
      <c r="A25" s="8" t="s">
        <v>9</v>
      </c>
      <c r="B25" s="33" t="s">
        <v>15</v>
      </c>
      <c r="C25" s="29"/>
      <c r="D25" s="29"/>
      <c r="E25" s="29"/>
      <c r="F25" s="32"/>
    </row>
    <row r="26" spans="1:6" ht="7.5" customHeight="1" x14ac:dyDescent="0.25"/>
    <row r="27" spans="1:6" ht="153.75" customHeight="1" x14ac:dyDescent="0.25">
      <c r="B27" s="34" t="s">
        <v>125</v>
      </c>
      <c r="C27" s="34"/>
      <c r="D27" s="34"/>
      <c r="E27" s="34"/>
      <c r="F27" s="34"/>
    </row>
    <row r="28" spans="1:6" ht="9" customHeight="1" x14ac:dyDescent="0.25"/>
    <row r="29" spans="1:6" x14ac:dyDescent="0.25">
      <c r="A29" s="3" t="s">
        <v>16</v>
      </c>
      <c r="B29" s="28" t="s">
        <v>17</v>
      </c>
      <c r="C29" s="29"/>
      <c r="D29" s="29"/>
      <c r="E29" s="29"/>
      <c r="F29" s="32"/>
    </row>
    <row r="30" spans="1:6" ht="7.5" customHeight="1" x14ac:dyDescent="0.25"/>
    <row r="31" spans="1:6" x14ac:dyDescent="0.25">
      <c r="A31" s="4" t="s">
        <v>5</v>
      </c>
      <c r="B31" s="15" t="s">
        <v>18</v>
      </c>
      <c r="C31" s="26"/>
      <c r="D31" s="5"/>
      <c r="E31" s="5"/>
      <c r="F31" s="5"/>
    </row>
    <row r="32" spans="1:6" ht="30" x14ac:dyDescent="0.25">
      <c r="A32" s="9" t="s">
        <v>19</v>
      </c>
      <c r="B32" s="16" t="s">
        <v>20</v>
      </c>
      <c r="C32" s="27"/>
      <c r="D32" s="10"/>
      <c r="E32" s="10"/>
      <c r="F32" s="10"/>
    </row>
    <row r="33" spans="1:6" ht="30" x14ac:dyDescent="0.25">
      <c r="A33" s="9" t="s">
        <v>19</v>
      </c>
      <c r="B33" s="16" t="s">
        <v>21</v>
      </c>
      <c r="C33" s="27"/>
      <c r="D33" s="10"/>
      <c r="E33" s="10"/>
      <c r="F33" s="10"/>
    </row>
    <row r="34" spans="1:6" ht="30" x14ac:dyDescent="0.25">
      <c r="A34" s="9" t="s">
        <v>19</v>
      </c>
      <c r="B34" s="16" t="s">
        <v>22</v>
      </c>
      <c r="C34" s="27"/>
      <c r="D34" s="10"/>
      <c r="E34" s="10"/>
      <c r="F34" s="10"/>
    </row>
    <row r="35" spans="1:6" ht="30" x14ac:dyDescent="0.25">
      <c r="A35" s="9" t="s">
        <v>19</v>
      </c>
      <c r="B35" s="16" t="s">
        <v>23</v>
      </c>
      <c r="C35" s="27"/>
      <c r="D35" s="10"/>
      <c r="E35" s="10"/>
      <c r="F35" s="10"/>
    </row>
    <row r="36" spans="1:6" ht="30" x14ac:dyDescent="0.25">
      <c r="A36" s="9" t="s">
        <v>19</v>
      </c>
      <c r="B36" s="16" t="s">
        <v>24</v>
      </c>
      <c r="C36" s="27"/>
      <c r="D36" s="10"/>
      <c r="E36" s="10"/>
      <c r="F36" s="10"/>
    </row>
    <row r="37" spans="1:6" ht="30" x14ac:dyDescent="0.25">
      <c r="A37" s="9" t="s">
        <v>19</v>
      </c>
      <c r="B37" s="16" t="s">
        <v>25</v>
      </c>
      <c r="C37" s="27"/>
      <c r="D37" s="10"/>
      <c r="E37" s="10"/>
      <c r="F37" s="10"/>
    </row>
    <row r="38" spans="1:6" x14ac:dyDescent="0.25">
      <c r="A38" s="9" t="s">
        <v>19</v>
      </c>
      <c r="B38" s="16" t="s">
        <v>26</v>
      </c>
      <c r="C38" s="27"/>
      <c r="D38" s="10"/>
      <c r="E38" s="10"/>
      <c r="F38" s="10"/>
    </row>
    <row r="39" spans="1:6" x14ac:dyDescent="0.25">
      <c r="A39" s="9" t="s">
        <v>19</v>
      </c>
      <c r="B39" s="16" t="s">
        <v>27</v>
      </c>
      <c r="C39" s="27"/>
      <c r="D39" s="10"/>
      <c r="E39" s="10"/>
      <c r="F39" s="10"/>
    </row>
    <row r="40" spans="1:6" ht="30" x14ac:dyDescent="0.25">
      <c r="A40" s="9" t="s">
        <v>19</v>
      </c>
      <c r="B40" s="16" t="s">
        <v>28</v>
      </c>
      <c r="C40" s="27"/>
      <c r="D40" s="10"/>
      <c r="E40" s="10"/>
      <c r="F40" s="10"/>
    </row>
    <row r="41" spans="1:6" x14ac:dyDescent="0.25">
      <c r="A41" s="9" t="s">
        <v>19</v>
      </c>
      <c r="B41" s="16" t="s">
        <v>29</v>
      </c>
      <c r="C41" s="27"/>
      <c r="D41" s="10"/>
      <c r="E41" s="10"/>
      <c r="F41" s="10"/>
    </row>
    <row r="42" spans="1:6" ht="30" x14ac:dyDescent="0.25">
      <c r="A42" s="9" t="s">
        <v>19</v>
      </c>
      <c r="B42" s="16" t="s">
        <v>30</v>
      </c>
      <c r="C42" s="27"/>
      <c r="D42" s="10"/>
      <c r="E42" s="10"/>
      <c r="F42" s="10"/>
    </row>
    <row r="43" spans="1:6" x14ac:dyDescent="0.25">
      <c r="A43" s="9" t="s">
        <v>19</v>
      </c>
      <c r="B43" s="16" t="s">
        <v>31</v>
      </c>
      <c r="C43" s="27"/>
      <c r="D43" s="10"/>
      <c r="E43" s="10"/>
      <c r="F43" s="10"/>
    </row>
    <row r="44" spans="1:6" x14ac:dyDescent="0.25">
      <c r="A44" s="9" t="s">
        <v>19</v>
      </c>
      <c r="B44" s="16" t="s">
        <v>32</v>
      </c>
      <c r="C44" s="27"/>
      <c r="D44" s="10"/>
      <c r="E44" s="10"/>
      <c r="F44" s="10"/>
    </row>
    <row r="45" spans="1:6" ht="30" x14ac:dyDescent="0.25">
      <c r="A45" s="9" t="s">
        <v>19</v>
      </c>
      <c r="B45" s="16" t="s">
        <v>33</v>
      </c>
      <c r="C45" s="27"/>
      <c r="D45" s="10"/>
      <c r="E45" s="10"/>
      <c r="F45" s="10"/>
    </row>
    <row r="46" spans="1:6" x14ac:dyDescent="0.25">
      <c r="A46" s="9" t="s">
        <v>19</v>
      </c>
      <c r="B46" s="16" t="s">
        <v>34</v>
      </c>
      <c r="C46" s="27"/>
      <c r="D46" s="10"/>
      <c r="E46" s="10"/>
      <c r="F46" s="10"/>
    </row>
    <row r="47" spans="1:6" ht="30" x14ac:dyDescent="0.25">
      <c r="A47" s="9" t="s">
        <v>19</v>
      </c>
      <c r="B47" s="16" t="s">
        <v>35</v>
      </c>
      <c r="C47" s="27"/>
      <c r="D47" s="10"/>
      <c r="E47" s="10"/>
      <c r="F47" s="10"/>
    </row>
    <row r="48" spans="1:6" ht="45" x14ac:dyDescent="0.25">
      <c r="A48" s="9" t="s">
        <v>19</v>
      </c>
      <c r="B48" s="16" t="s">
        <v>36</v>
      </c>
      <c r="C48" s="27"/>
      <c r="D48" s="10"/>
      <c r="E48" s="10"/>
      <c r="F48" s="10"/>
    </row>
    <row r="49" spans="1:6" ht="30" x14ac:dyDescent="0.25">
      <c r="A49" s="9" t="s">
        <v>19</v>
      </c>
      <c r="B49" s="16" t="s">
        <v>37</v>
      </c>
      <c r="C49" s="27"/>
      <c r="D49" s="10"/>
      <c r="E49" s="10"/>
      <c r="F49" s="10"/>
    </row>
    <row r="50" spans="1:6" x14ac:dyDescent="0.25">
      <c r="A50" s="4" t="s">
        <v>38</v>
      </c>
      <c r="B50" s="15" t="s">
        <v>39</v>
      </c>
      <c r="C50" s="26" t="s">
        <v>7</v>
      </c>
      <c r="D50" s="5">
        <v>1</v>
      </c>
      <c r="E50" s="5"/>
      <c r="F50" s="6">
        <f>ROUND(D50*E50,2)</f>
        <v>0</v>
      </c>
    </row>
    <row r="51" spans="1:6" ht="7.5" customHeight="1" x14ac:dyDescent="0.25"/>
    <row r="52" spans="1:6" x14ac:dyDescent="0.25">
      <c r="A52" s="3" t="s">
        <v>16</v>
      </c>
      <c r="B52" s="28" t="s">
        <v>40</v>
      </c>
      <c r="C52" s="28"/>
      <c r="D52" s="29"/>
      <c r="E52" s="29"/>
      <c r="F52" s="7">
        <f>SUM(F31:F50)</f>
        <v>0</v>
      </c>
    </row>
    <row r="53" spans="1:6" ht="7.5" customHeight="1" x14ac:dyDescent="0.25"/>
    <row r="54" spans="1:6" x14ac:dyDescent="0.25">
      <c r="A54" s="3" t="s">
        <v>41</v>
      </c>
      <c r="B54" s="28" t="s">
        <v>42</v>
      </c>
      <c r="C54" s="29"/>
      <c r="D54" s="29"/>
      <c r="E54" s="29"/>
      <c r="F54" s="32"/>
    </row>
    <row r="55" spans="1:6" ht="7.5" customHeight="1" x14ac:dyDescent="0.25"/>
    <row r="56" spans="1:6" ht="78.75" customHeight="1" x14ac:dyDescent="0.25">
      <c r="B56" s="34" t="s">
        <v>43</v>
      </c>
      <c r="C56" s="34"/>
      <c r="D56" s="34"/>
      <c r="E56" s="34"/>
      <c r="F56" s="34"/>
    </row>
    <row r="57" spans="1:6" ht="7.5" customHeight="1" x14ac:dyDescent="0.25"/>
    <row r="58" spans="1:6" ht="15" customHeight="1" x14ac:dyDescent="0.25">
      <c r="B58" s="34" t="s">
        <v>117</v>
      </c>
      <c r="C58" s="34"/>
      <c r="D58" s="34"/>
      <c r="E58" s="34"/>
      <c r="F58" s="34"/>
    </row>
    <row r="59" spans="1:6" ht="7.5" customHeight="1" x14ac:dyDescent="0.25"/>
    <row r="60" spans="1:6" ht="30" x14ac:dyDescent="0.25">
      <c r="A60" s="4" t="s">
        <v>5</v>
      </c>
      <c r="B60" s="15" t="s">
        <v>44</v>
      </c>
      <c r="C60" s="26"/>
      <c r="D60" s="5"/>
      <c r="E60" s="5"/>
      <c r="F60" s="5"/>
    </row>
    <row r="61" spans="1:6" ht="30" x14ac:dyDescent="0.25">
      <c r="A61" s="9" t="s">
        <v>19</v>
      </c>
      <c r="B61" s="16" t="s">
        <v>45</v>
      </c>
      <c r="C61" s="27"/>
      <c r="D61" s="10"/>
      <c r="E61" s="10"/>
      <c r="F61" s="10"/>
    </row>
    <row r="62" spans="1:6" x14ac:dyDescent="0.25">
      <c r="A62" s="9" t="s">
        <v>19</v>
      </c>
      <c r="B62" s="16" t="s">
        <v>46</v>
      </c>
      <c r="C62" s="27"/>
      <c r="D62" s="10"/>
      <c r="E62" s="10"/>
      <c r="F62" s="10"/>
    </row>
    <row r="63" spans="1:6" ht="45" x14ac:dyDescent="0.25">
      <c r="A63" s="9" t="s">
        <v>19</v>
      </c>
      <c r="B63" s="16" t="s">
        <v>47</v>
      </c>
      <c r="C63" s="27"/>
      <c r="D63" s="10"/>
      <c r="E63" s="10"/>
      <c r="F63" s="10"/>
    </row>
    <row r="64" spans="1:6" ht="30" x14ac:dyDescent="0.25">
      <c r="A64" s="9" t="s">
        <v>19</v>
      </c>
      <c r="B64" s="16" t="s">
        <v>48</v>
      </c>
      <c r="C64" s="27"/>
      <c r="D64" s="10"/>
      <c r="E64" s="10"/>
      <c r="F64" s="10"/>
    </row>
    <row r="65" spans="1:6" x14ac:dyDescent="0.25">
      <c r="A65" s="4" t="s">
        <v>38</v>
      </c>
      <c r="B65" s="15" t="s">
        <v>39</v>
      </c>
      <c r="C65" s="26" t="s">
        <v>7</v>
      </c>
      <c r="D65" s="5">
        <v>1</v>
      </c>
      <c r="E65" s="5"/>
      <c r="F65" s="6">
        <f>ROUND(D65*E65,2)</f>
        <v>0</v>
      </c>
    </row>
    <row r="66" spans="1:6" ht="7.5" customHeight="1" x14ac:dyDescent="0.25"/>
    <row r="67" spans="1:6" x14ac:dyDescent="0.25">
      <c r="A67" s="3" t="s">
        <v>41</v>
      </c>
      <c r="B67" s="28" t="s">
        <v>49</v>
      </c>
      <c r="C67" s="28"/>
      <c r="D67" s="29"/>
      <c r="E67" s="29"/>
      <c r="F67" s="7">
        <f>SUM(F60:F65)</f>
        <v>0</v>
      </c>
    </row>
    <row r="68" spans="1:6" ht="7.5" customHeight="1" x14ac:dyDescent="0.25"/>
    <row r="69" spans="1:6" x14ac:dyDescent="0.25">
      <c r="A69" s="3" t="s">
        <v>50</v>
      </c>
      <c r="B69" s="28" t="s">
        <v>51</v>
      </c>
      <c r="C69" s="29"/>
      <c r="D69" s="29"/>
      <c r="E69" s="29"/>
      <c r="F69" s="32"/>
    </row>
    <row r="70" spans="1:6" ht="7.5" customHeight="1" x14ac:dyDescent="0.25"/>
    <row r="71" spans="1:6" ht="120" x14ac:dyDescent="0.25">
      <c r="A71" s="4" t="s">
        <v>5</v>
      </c>
      <c r="B71" s="15" t="s">
        <v>52</v>
      </c>
      <c r="C71" s="26" t="s">
        <v>7</v>
      </c>
      <c r="D71" s="5">
        <v>1</v>
      </c>
      <c r="E71" s="5"/>
      <c r="F71" s="6">
        <f>ROUND(D71*E71,2)</f>
        <v>0</v>
      </c>
    </row>
    <row r="72" spans="1:6" ht="7.5" customHeight="1" x14ac:dyDescent="0.25"/>
    <row r="73" spans="1:6" x14ac:dyDescent="0.25">
      <c r="A73" s="3" t="s">
        <v>50</v>
      </c>
      <c r="B73" s="28" t="s">
        <v>53</v>
      </c>
      <c r="C73" s="28"/>
      <c r="D73" s="29"/>
      <c r="E73" s="29"/>
      <c r="F73" s="7">
        <f>SUM(F71:F71)</f>
        <v>0</v>
      </c>
    </row>
    <row r="74" spans="1:6" ht="7.5" customHeight="1" x14ac:dyDescent="0.25"/>
    <row r="75" spans="1:6" x14ac:dyDescent="0.25">
      <c r="A75" s="3" t="s">
        <v>54</v>
      </c>
      <c r="B75" s="28" t="s">
        <v>55</v>
      </c>
      <c r="C75" s="29"/>
      <c r="D75" s="29"/>
      <c r="E75" s="29"/>
      <c r="F75" s="32"/>
    </row>
    <row r="76" spans="1:6" ht="7.5" customHeight="1" x14ac:dyDescent="0.25"/>
    <row r="77" spans="1:6" ht="241.5" customHeight="1" x14ac:dyDescent="0.25">
      <c r="A77" s="4" t="s">
        <v>5</v>
      </c>
      <c r="B77" s="15" t="s">
        <v>56</v>
      </c>
      <c r="C77" s="26" t="s">
        <v>7</v>
      </c>
      <c r="D77" s="5">
        <v>1</v>
      </c>
      <c r="E77" s="5"/>
      <c r="F77" s="6">
        <f>ROUND(D77*E77,2)</f>
        <v>0</v>
      </c>
    </row>
    <row r="78" spans="1:6" ht="90" x14ac:dyDescent="0.25">
      <c r="A78" s="4" t="s">
        <v>57</v>
      </c>
      <c r="B78" s="15" t="s">
        <v>118</v>
      </c>
      <c r="C78" s="26" t="s">
        <v>7</v>
      </c>
      <c r="D78" s="5">
        <v>1</v>
      </c>
      <c r="E78" s="5"/>
      <c r="F78" s="6">
        <f>ROUND(D78*E78,2)</f>
        <v>0</v>
      </c>
    </row>
    <row r="79" spans="1:6" ht="7.5" customHeight="1" x14ac:dyDescent="0.25"/>
    <row r="80" spans="1:6" x14ac:dyDescent="0.25">
      <c r="A80" s="3" t="s">
        <v>54</v>
      </c>
      <c r="B80" s="28" t="s">
        <v>58</v>
      </c>
      <c r="C80" s="28"/>
      <c r="D80" s="29"/>
      <c r="E80" s="29"/>
      <c r="F80" s="7">
        <f>SUM(F77:F78)</f>
        <v>0</v>
      </c>
    </row>
    <row r="81" spans="1:6" ht="7.5" customHeight="1" x14ac:dyDescent="0.25"/>
    <row r="82" spans="1:6" x14ac:dyDescent="0.25">
      <c r="A82" s="3" t="s">
        <v>59</v>
      </c>
      <c r="B82" s="28" t="s">
        <v>60</v>
      </c>
      <c r="C82" s="29"/>
      <c r="D82" s="29"/>
      <c r="E82" s="29"/>
      <c r="F82" s="32"/>
    </row>
    <row r="83" spans="1:6" ht="7.5" customHeight="1" x14ac:dyDescent="0.25"/>
    <row r="84" spans="1:6" ht="15" customHeight="1" x14ac:dyDescent="0.25">
      <c r="B84" s="34" t="s">
        <v>61</v>
      </c>
      <c r="C84" s="34"/>
      <c r="D84" s="34"/>
      <c r="E84" s="34"/>
      <c r="F84" s="34"/>
    </row>
    <row r="85" spans="1:6" ht="7.5" customHeight="1" x14ac:dyDescent="0.25"/>
    <row r="86" spans="1:6" ht="30" x14ac:dyDescent="0.25">
      <c r="A86" s="4" t="s">
        <v>5</v>
      </c>
      <c r="B86" s="15" t="s">
        <v>62</v>
      </c>
      <c r="C86" s="26" t="s">
        <v>13</v>
      </c>
      <c r="D86" s="5">
        <v>8</v>
      </c>
      <c r="E86" s="5"/>
      <c r="F86" s="6">
        <f>ROUND(D86*E86,2)</f>
        <v>0</v>
      </c>
    </row>
    <row r="87" spans="1:6" ht="7.5" customHeight="1" x14ac:dyDescent="0.25"/>
    <row r="88" spans="1:6" x14ac:dyDescent="0.25">
      <c r="A88" s="3" t="s">
        <v>59</v>
      </c>
      <c r="B88" s="28" t="s">
        <v>63</v>
      </c>
      <c r="C88" s="28"/>
      <c r="D88" s="29"/>
      <c r="E88" s="29"/>
      <c r="F88" s="7">
        <f>SUM(F86:F86)</f>
        <v>0</v>
      </c>
    </row>
    <row r="89" spans="1:6" ht="7.5" customHeight="1" x14ac:dyDescent="0.25"/>
    <row r="90" spans="1:6" x14ac:dyDescent="0.25">
      <c r="A90" s="3" t="s">
        <v>64</v>
      </c>
      <c r="B90" s="28" t="s">
        <v>65</v>
      </c>
      <c r="C90" s="29"/>
      <c r="D90" s="29"/>
      <c r="E90" s="29"/>
      <c r="F90" s="32"/>
    </row>
    <row r="91" spans="1:6" ht="7.5" customHeight="1" x14ac:dyDescent="0.25"/>
    <row r="92" spans="1:6" ht="63.75" customHeight="1" x14ac:dyDescent="0.25">
      <c r="B92" s="34" t="s">
        <v>127</v>
      </c>
      <c r="C92" s="34"/>
      <c r="D92" s="34"/>
      <c r="E92" s="34"/>
      <c r="F92" s="34"/>
    </row>
    <row r="93" spans="1:6" ht="7.5" customHeight="1" x14ac:dyDescent="0.25"/>
    <row r="94" spans="1:6" x14ac:dyDescent="0.25">
      <c r="A94" s="4" t="s">
        <v>5</v>
      </c>
      <c r="B94" s="15" t="s">
        <v>66</v>
      </c>
      <c r="C94" s="26" t="s">
        <v>13</v>
      </c>
      <c r="D94" s="5">
        <v>41</v>
      </c>
      <c r="E94" s="5"/>
      <c r="F94" s="6">
        <f>ROUND(D94*E94,2)</f>
        <v>0</v>
      </c>
    </row>
    <row r="95" spans="1:6" ht="7.5" customHeight="1" x14ac:dyDescent="0.25"/>
    <row r="96" spans="1:6" x14ac:dyDescent="0.25">
      <c r="A96" s="3" t="s">
        <v>64</v>
      </c>
      <c r="B96" s="28" t="s">
        <v>67</v>
      </c>
      <c r="C96" s="28"/>
      <c r="D96" s="29"/>
      <c r="E96" s="29"/>
      <c r="F96" s="7">
        <f>SUM(F94:F94)</f>
        <v>0</v>
      </c>
    </row>
    <row r="97" spans="1:6" ht="7.5" customHeight="1" x14ac:dyDescent="0.25"/>
    <row r="98" spans="1:6" x14ac:dyDescent="0.25">
      <c r="A98" s="3" t="s">
        <v>68</v>
      </c>
      <c r="B98" s="28" t="s">
        <v>69</v>
      </c>
      <c r="C98" s="29"/>
      <c r="D98" s="29"/>
      <c r="E98" s="29"/>
      <c r="F98" s="32"/>
    </row>
    <row r="99" spans="1:6" ht="7.5" customHeight="1" x14ac:dyDescent="0.25"/>
    <row r="100" spans="1:6" ht="30" customHeight="1" x14ac:dyDescent="0.25">
      <c r="B100" s="34" t="s">
        <v>70</v>
      </c>
      <c r="C100" s="34"/>
      <c r="D100" s="34"/>
      <c r="E100" s="34"/>
      <c r="F100" s="34"/>
    </row>
    <row r="101" spans="1:6" ht="7.5" customHeight="1" x14ac:dyDescent="0.25"/>
    <row r="102" spans="1:6" x14ac:dyDescent="0.25">
      <c r="A102" s="4" t="s">
        <v>5</v>
      </c>
      <c r="B102" s="15" t="s">
        <v>71</v>
      </c>
      <c r="C102" s="26" t="s">
        <v>13</v>
      </c>
      <c r="D102" s="5">
        <v>41</v>
      </c>
      <c r="E102" s="5"/>
      <c r="F102" s="6">
        <f>ROUND(D102*E102,2)</f>
        <v>0</v>
      </c>
    </row>
    <row r="103" spans="1:6" x14ac:dyDescent="0.25">
      <c r="A103" s="4" t="s">
        <v>57</v>
      </c>
      <c r="B103" s="15" t="s">
        <v>72</v>
      </c>
      <c r="C103" s="26" t="s">
        <v>13</v>
      </c>
      <c r="D103" s="5">
        <v>41</v>
      </c>
      <c r="E103" s="5"/>
      <c r="F103" s="6">
        <f>ROUND(D103*E103,2)</f>
        <v>0</v>
      </c>
    </row>
    <row r="104" spans="1:6" ht="7.5" customHeight="1" x14ac:dyDescent="0.25"/>
    <row r="105" spans="1:6" x14ac:dyDescent="0.25">
      <c r="A105" s="3" t="s">
        <v>68</v>
      </c>
      <c r="B105" s="28" t="s">
        <v>73</v>
      </c>
      <c r="C105" s="28"/>
      <c r="D105" s="29"/>
      <c r="E105" s="29"/>
      <c r="F105" s="7">
        <f>SUM(F102:F103)</f>
        <v>0</v>
      </c>
    </row>
    <row r="106" spans="1:6" ht="7.5" customHeight="1" x14ac:dyDescent="0.25"/>
    <row r="107" spans="1:6" x14ac:dyDescent="0.25">
      <c r="A107" s="3" t="s">
        <v>74</v>
      </c>
      <c r="B107" s="28" t="s">
        <v>75</v>
      </c>
      <c r="C107" s="29"/>
      <c r="D107" s="29"/>
      <c r="E107" s="29"/>
      <c r="F107" s="32"/>
    </row>
    <row r="108" spans="1:6" ht="7.5" customHeight="1" x14ac:dyDescent="0.25"/>
    <row r="109" spans="1:6" ht="15" customHeight="1" x14ac:dyDescent="0.25">
      <c r="B109" s="34" t="s">
        <v>76</v>
      </c>
      <c r="C109" s="34"/>
      <c r="D109" s="34"/>
      <c r="E109" s="34"/>
      <c r="F109" s="34"/>
    </row>
    <row r="110" spans="1:6" ht="7.5" customHeight="1" x14ac:dyDescent="0.25"/>
    <row r="111" spans="1:6" x14ac:dyDescent="0.25">
      <c r="A111" s="4" t="s">
        <v>5</v>
      </c>
      <c r="B111" s="15" t="s">
        <v>77</v>
      </c>
      <c r="C111" s="26" t="s">
        <v>7</v>
      </c>
      <c r="D111" s="5">
        <v>2</v>
      </c>
      <c r="E111" s="5"/>
      <c r="F111" s="6">
        <f>ROUND(D111*E111,2)</f>
        <v>0</v>
      </c>
    </row>
    <row r="112" spans="1:6" ht="7.5" customHeight="1" x14ac:dyDescent="0.25"/>
    <row r="113" spans="1:6" x14ac:dyDescent="0.25">
      <c r="A113" s="3" t="s">
        <v>74</v>
      </c>
      <c r="B113" s="28" t="s">
        <v>78</v>
      </c>
      <c r="C113" s="28"/>
      <c r="D113" s="29"/>
      <c r="E113" s="29"/>
      <c r="F113" s="7">
        <f>SUM(F111:F111)</f>
        <v>0</v>
      </c>
    </row>
    <row r="114" spans="1:6" ht="7.5" customHeight="1" x14ac:dyDescent="0.25"/>
    <row r="115" spans="1:6" x14ac:dyDescent="0.25">
      <c r="A115" s="3" t="s">
        <v>79</v>
      </c>
      <c r="B115" s="28" t="s">
        <v>80</v>
      </c>
      <c r="C115" s="29"/>
      <c r="D115" s="29"/>
      <c r="E115" s="29"/>
      <c r="F115" s="32"/>
    </row>
    <row r="116" spans="1:6" ht="7.5" customHeight="1" x14ac:dyDescent="0.25"/>
    <row r="117" spans="1:6" ht="29.25" customHeight="1" x14ac:dyDescent="0.25">
      <c r="B117" s="34" t="s">
        <v>81</v>
      </c>
      <c r="C117" s="34"/>
      <c r="D117" s="34"/>
      <c r="E117" s="34"/>
      <c r="F117" s="34"/>
    </row>
    <row r="118" spans="1:6" ht="7.5" customHeight="1" x14ac:dyDescent="0.25"/>
    <row r="119" spans="1:6" x14ac:dyDescent="0.25">
      <c r="A119" s="4" t="s">
        <v>5</v>
      </c>
      <c r="B119" s="15" t="s">
        <v>82</v>
      </c>
      <c r="C119" s="26" t="s">
        <v>7</v>
      </c>
      <c r="D119" s="5">
        <v>4</v>
      </c>
      <c r="E119" s="5"/>
      <c r="F119" s="6">
        <f>ROUND(D119*E119,2)</f>
        <v>0</v>
      </c>
    </row>
    <row r="120" spans="1:6" ht="7.5" customHeight="1" x14ac:dyDescent="0.25"/>
    <row r="121" spans="1:6" x14ac:dyDescent="0.25">
      <c r="A121" s="3" t="s">
        <v>79</v>
      </c>
      <c r="B121" s="28" t="s">
        <v>83</v>
      </c>
      <c r="C121" s="28"/>
      <c r="D121" s="29"/>
      <c r="E121" s="29"/>
      <c r="F121" s="7">
        <f>SUM(F119:F119)</f>
        <v>0</v>
      </c>
    </row>
    <row r="122" spans="1:6" ht="7.5" customHeight="1" x14ac:dyDescent="0.25"/>
    <row r="123" spans="1:6" x14ac:dyDescent="0.25">
      <c r="A123" s="12"/>
      <c r="B123" s="38" t="s">
        <v>84</v>
      </c>
      <c r="C123" s="38"/>
      <c r="D123" s="38"/>
      <c r="E123" s="38"/>
      <c r="F123" s="38"/>
    </row>
    <row r="124" spans="1:6" x14ac:dyDescent="0.25">
      <c r="A124" s="17" t="s">
        <v>9</v>
      </c>
      <c r="B124" s="30" t="s">
        <v>15</v>
      </c>
      <c r="C124" s="30"/>
      <c r="D124" s="30"/>
      <c r="E124" s="30"/>
      <c r="F124" s="30"/>
    </row>
    <row r="125" spans="1:6" x14ac:dyDescent="0.25">
      <c r="A125" s="13" t="s">
        <v>16</v>
      </c>
      <c r="B125" s="28" t="s">
        <v>17</v>
      </c>
      <c r="C125" s="29"/>
      <c r="D125" s="29"/>
      <c r="E125" s="29"/>
      <c r="F125" s="7">
        <f>F52</f>
        <v>0</v>
      </c>
    </row>
    <row r="126" spans="1:6" x14ac:dyDescent="0.25">
      <c r="A126" s="13" t="s">
        <v>41</v>
      </c>
      <c r="B126" s="28" t="s">
        <v>42</v>
      </c>
      <c r="C126" s="29"/>
      <c r="D126" s="29"/>
      <c r="E126" s="29"/>
      <c r="F126" s="7">
        <f>F67</f>
        <v>0</v>
      </c>
    </row>
    <row r="127" spans="1:6" x14ac:dyDescent="0.25">
      <c r="A127" s="13" t="s">
        <v>50</v>
      </c>
      <c r="B127" s="28" t="s">
        <v>51</v>
      </c>
      <c r="C127" s="29"/>
      <c r="D127" s="29"/>
      <c r="E127" s="29"/>
      <c r="F127" s="7">
        <f>F73</f>
        <v>0</v>
      </c>
    </row>
    <row r="128" spans="1:6" x14ac:dyDescent="0.25">
      <c r="A128" s="13" t="s">
        <v>54</v>
      </c>
      <c r="B128" s="28" t="s">
        <v>55</v>
      </c>
      <c r="C128" s="29"/>
      <c r="D128" s="29"/>
      <c r="E128" s="29"/>
      <c r="F128" s="7">
        <f>F80</f>
        <v>0</v>
      </c>
    </row>
    <row r="129" spans="1:6" x14ac:dyDescent="0.25">
      <c r="A129" s="13" t="s">
        <v>59</v>
      </c>
      <c r="B129" s="28" t="s">
        <v>60</v>
      </c>
      <c r="C129" s="29"/>
      <c r="D129" s="29"/>
      <c r="E129" s="29"/>
      <c r="F129" s="7">
        <f>F88</f>
        <v>0</v>
      </c>
    </row>
    <row r="130" spans="1:6" x14ac:dyDescent="0.25">
      <c r="A130" s="13" t="s">
        <v>64</v>
      </c>
      <c r="B130" s="28" t="s">
        <v>65</v>
      </c>
      <c r="C130" s="29"/>
      <c r="D130" s="29"/>
      <c r="E130" s="29"/>
      <c r="F130" s="7">
        <f>F96</f>
        <v>0</v>
      </c>
    </row>
    <row r="131" spans="1:6" x14ac:dyDescent="0.25">
      <c r="A131" s="13" t="s">
        <v>68</v>
      </c>
      <c r="B131" s="28" t="s">
        <v>69</v>
      </c>
      <c r="C131" s="29"/>
      <c r="D131" s="29"/>
      <c r="E131" s="29"/>
      <c r="F131" s="7">
        <f>F105</f>
        <v>0</v>
      </c>
    </row>
    <row r="132" spans="1:6" x14ac:dyDescent="0.25">
      <c r="A132" s="13" t="s">
        <v>74</v>
      </c>
      <c r="B132" s="28" t="s">
        <v>75</v>
      </c>
      <c r="C132" s="29"/>
      <c r="D132" s="29"/>
      <c r="E132" s="29"/>
      <c r="F132" s="7">
        <f>F113</f>
        <v>0</v>
      </c>
    </row>
    <row r="133" spans="1:6" x14ac:dyDescent="0.25">
      <c r="A133" s="17" t="s">
        <v>79</v>
      </c>
      <c r="B133" s="30" t="s">
        <v>80</v>
      </c>
      <c r="C133" s="31"/>
      <c r="D133" s="31"/>
      <c r="E133" s="31"/>
      <c r="F133" s="18">
        <f>F121</f>
        <v>0</v>
      </c>
    </row>
    <row r="134" spans="1:6" x14ac:dyDescent="0.25">
      <c r="A134" s="13" t="s">
        <v>9</v>
      </c>
      <c r="B134" s="28" t="s">
        <v>85</v>
      </c>
      <c r="C134" s="29"/>
      <c r="D134" s="29"/>
      <c r="E134" s="29"/>
      <c r="F134" s="7">
        <f>SUM(F125:F133)</f>
        <v>0</v>
      </c>
    </row>
    <row r="135" spans="1:6" ht="17.25" customHeight="1" x14ac:dyDescent="0.25"/>
    <row r="136" spans="1:6" ht="15" customHeight="1" x14ac:dyDescent="0.25"/>
    <row r="137" spans="1:6" x14ac:dyDescent="0.25">
      <c r="A137" s="8" t="s">
        <v>86</v>
      </c>
      <c r="B137" s="33" t="s">
        <v>87</v>
      </c>
      <c r="C137" s="29"/>
      <c r="D137" s="29"/>
      <c r="E137" s="29"/>
      <c r="F137" s="32"/>
    </row>
    <row r="138" spans="1:6" ht="7.5" customHeight="1" x14ac:dyDescent="0.25"/>
    <row r="139" spans="1:6" x14ac:dyDescent="0.25">
      <c r="A139" s="4" t="s">
        <v>5</v>
      </c>
      <c r="B139" s="15" t="s">
        <v>88</v>
      </c>
      <c r="C139" s="26" t="s">
        <v>13</v>
      </c>
      <c r="D139" s="5">
        <v>41</v>
      </c>
      <c r="E139" s="5"/>
      <c r="F139" s="6">
        <f>ROUND(D139*E139,2)</f>
        <v>0</v>
      </c>
    </row>
    <row r="140" spans="1:6" x14ac:dyDescent="0.25">
      <c r="A140" s="4" t="s">
        <v>57</v>
      </c>
      <c r="B140" s="15" t="s">
        <v>89</v>
      </c>
      <c r="C140" s="26" t="s">
        <v>7</v>
      </c>
      <c r="D140" s="5">
        <v>5</v>
      </c>
      <c r="E140" s="5"/>
      <c r="F140" s="6">
        <f>ROUND(D140*E140,2)</f>
        <v>0</v>
      </c>
    </row>
    <row r="141" spans="1:6" ht="90" x14ac:dyDescent="0.25">
      <c r="A141" s="4" t="s">
        <v>90</v>
      </c>
      <c r="B141" s="15" t="s">
        <v>91</v>
      </c>
      <c r="C141" s="26" t="s">
        <v>7</v>
      </c>
      <c r="D141" s="5">
        <v>1</v>
      </c>
      <c r="E141" s="5"/>
      <c r="F141" s="6">
        <f>ROUND(D141*E141,2)</f>
        <v>0</v>
      </c>
    </row>
    <row r="142" spans="1:6" x14ac:dyDescent="0.25">
      <c r="A142" s="4" t="s">
        <v>92</v>
      </c>
      <c r="B142" s="15" t="s">
        <v>93</v>
      </c>
      <c r="C142" s="26" t="s">
        <v>94</v>
      </c>
      <c r="D142" s="5">
        <v>1</v>
      </c>
      <c r="E142" s="5"/>
      <c r="F142" s="6">
        <f>ROUND(D142*E142,2)</f>
        <v>0</v>
      </c>
    </row>
    <row r="143" spans="1:6" ht="7.5" customHeight="1" x14ac:dyDescent="0.25"/>
    <row r="144" spans="1:6" x14ac:dyDescent="0.25">
      <c r="A144" s="3" t="s">
        <v>86</v>
      </c>
      <c r="B144" s="33" t="s">
        <v>95</v>
      </c>
      <c r="C144" s="28"/>
      <c r="D144" s="29"/>
      <c r="E144" s="29"/>
      <c r="F144" s="7">
        <f>SUM(F139:F142)</f>
        <v>0</v>
      </c>
    </row>
    <row r="145" spans="1:6" ht="36.75" customHeight="1" x14ac:dyDescent="0.25"/>
    <row r="146" spans="1:6" ht="30" customHeight="1" x14ac:dyDescent="0.25">
      <c r="A146" s="12"/>
      <c r="B146" s="38" t="s">
        <v>84</v>
      </c>
      <c r="C146" s="38"/>
      <c r="D146" s="38"/>
      <c r="E146" s="38"/>
      <c r="F146" s="38"/>
    </row>
    <row r="147" spans="1:6" x14ac:dyDescent="0.25">
      <c r="A147" s="17" t="s">
        <v>9</v>
      </c>
      <c r="B147" s="30" t="s">
        <v>10</v>
      </c>
      <c r="C147" s="30"/>
      <c r="D147" s="30"/>
      <c r="E147" s="30"/>
      <c r="F147" s="30"/>
    </row>
    <row r="148" spans="1:6" x14ac:dyDescent="0.25">
      <c r="A148" s="13" t="s">
        <v>3</v>
      </c>
      <c r="B148" s="28" t="s">
        <v>11</v>
      </c>
      <c r="C148" s="29"/>
      <c r="D148" s="29"/>
      <c r="E148" s="29"/>
      <c r="F148" s="7">
        <f>F23</f>
        <v>0</v>
      </c>
    </row>
    <row r="149" spans="1:6" x14ac:dyDescent="0.25">
      <c r="A149" s="13" t="s">
        <v>9</v>
      </c>
      <c r="B149" s="28" t="s">
        <v>15</v>
      </c>
      <c r="C149" s="29"/>
      <c r="D149" s="29"/>
      <c r="E149" s="29"/>
      <c r="F149" s="7">
        <f>F134</f>
        <v>0</v>
      </c>
    </row>
    <row r="150" spans="1:6" x14ac:dyDescent="0.25">
      <c r="A150" s="17" t="s">
        <v>86</v>
      </c>
      <c r="B150" s="30" t="s">
        <v>87</v>
      </c>
      <c r="C150" s="31"/>
      <c r="D150" s="31"/>
      <c r="E150" s="31"/>
      <c r="F150" s="18">
        <f>F144</f>
        <v>0</v>
      </c>
    </row>
    <row r="151" spans="1:6" x14ac:dyDescent="0.25">
      <c r="A151" s="13" t="s">
        <v>9</v>
      </c>
      <c r="B151" s="28" t="s">
        <v>96</v>
      </c>
      <c r="C151" s="29"/>
      <c r="D151" s="29"/>
      <c r="E151" s="29"/>
      <c r="F151" s="7">
        <f>SUM(F148:F150)</f>
        <v>0</v>
      </c>
    </row>
    <row r="152" spans="1:6" ht="7.5" customHeight="1" x14ac:dyDescent="0.25"/>
    <row r="153" spans="1:6" ht="15.75" customHeight="1" x14ac:dyDescent="0.25"/>
    <row r="154" spans="1:6" x14ac:dyDescent="0.25">
      <c r="A154" s="3" t="s">
        <v>86</v>
      </c>
      <c r="B154" s="28" t="s">
        <v>97</v>
      </c>
      <c r="C154" s="29"/>
      <c r="D154" s="29"/>
      <c r="E154" s="29"/>
      <c r="F154" s="32"/>
    </row>
    <row r="155" spans="1:6" ht="7.5" customHeight="1" x14ac:dyDescent="0.25"/>
    <row r="156" spans="1:6" x14ac:dyDescent="0.25">
      <c r="A156" s="3" t="s">
        <v>5</v>
      </c>
      <c r="B156" s="28" t="s">
        <v>98</v>
      </c>
      <c r="C156" s="29"/>
      <c r="D156" s="29"/>
      <c r="E156" s="29"/>
      <c r="F156" s="32"/>
    </row>
    <row r="157" spans="1:6" ht="7.5" customHeight="1" x14ac:dyDescent="0.25"/>
    <row r="158" spans="1:6" ht="123" customHeight="1" x14ac:dyDescent="0.25">
      <c r="B158" s="34" t="s">
        <v>99</v>
      </c>
      <c r="C158" s="34"/>
      <c r="D158" s="34"/>
      <c r="E158" s="34"/>
      <c r="F158" s="34"/>
    </row>
    <row r="159" spans="1:6" ht="7.5" customHeight="1" x14ac:dyDescent="0.25"/>
    <row r="160" spans="1:6" ht="45" customHeight="1" x14ac:dyDescent="0.25">
      <c r="B160" s="34" t="s">
        <v>100</v>
      </c>
      <c r="C160" s="34"/>
      <c r="D160" s="34"/>
      <c r="E160" s="34"/>
      <c r="F160" s="34"/>
    </row>
    <row r="161" spans="1:6" ht="7.5" customHeight="1" x14ac:dyDescent="0.25"/>
    <row r="162" spans="1:6" x14ac:dyDescent="0.25">
      <c r="A162" s="4" t="s">
        <v>5</v>
      </c>
      <c r="B162" s="15" t="s">
        <v>101</v>
      </c>
      <c r="C162" s="26" t="s">
        <v>7</v>
      </c>
      <c r="D162" s="5">
        <v>4</v>
      </c>
      <c r="E162" s="5"/>
      <c r="F162" s="6">
        <f>ROUND(D162*E162,2)</f>
        <v>0</v>
      </c>
    </row>
    <row r="163" spans="1:6" ht="7.5" customHeight="1" x14ac:dyDescent="0.25"/>
    <row r="164" spans="1:6" x14ac:dyDescent="0.25">
      <c r="A164" s="3" t="s">
        <v>5</v>
      </c>
      <c r="B164" s="33" t="s">
        <v>102</v>
      </c>
      <c r="C164" s="28"/>
      <c r="D164" s="29"/>
      <c r="E164" s="29"/>
      <c r="F164" s="7">
        <f>SUM(F162:F162)</f>
        <v>0</v>
      </c>
    </row>
    <row r="165" spans="1:6" ht="7.5" customHeight="1" x14ac:dyDescent="0.25"/>
    <row r="166" spans="1:6" x14ac:dyDescent="0.25">
      <c r="A166" s="3" t="s">
        <v>57</v>
      </c>
      <c r="B166" s="28" t="s">
        <v>103</v>
      </c>
      <c r="C166" s="29"/>
      <c r="D166" s="29"/>
      <c r="E166" s="29"/>
      <c r="F166" s="32"/>
    </row>
    <row r="167" spans="1:6" ht="7.5" customHeight="1" x14ac:dyDescent="0.25"/>
    <row r="168" spans="1:6" ht="45" customHeight="1" x14ac:dyDescent="0.25">
      <c r="B168" s="34" t="s">
        <v>126</v>
      </c>
      <c r="C168" s="34"/>
      <c r="D168" s="34"/>
      <c r="E168" s="34"/>
      <c r="F168" s="34"/>
    </row>
    <row r="169" spans="1:6" ht="7.5" customHeight="1" x14ac:dyDescent="0.25"/>
    <row r="170" spans="1:6" x14ac:dyDescent="0.25">
      <c r="A170" s="4" t="s">
        <v>5</v>
      </c>
      <c r="B170" s="15" t="s">
        <v>72</v>
      </c>
      <c r="C170" s="26" t="s">
        <v>13</v>
      </c>
      <c r="D170" s="5">
        <v>70</v>
      </c>
      <c r="E170" s="5"/>
      <c r="F170" s="6">
        <f>ROUND(D170*E170,2)</f>
        <v>0</v>
      </c>
    </row>
    <row r="171" spans="1:6" x14ac:dyDescent="0.25">
      <c r="A171" s="4" t="s">
        <v>57</v>
      </c>
      <c r="B171" s="15" t="s">
        <v>104</v>
      </c>
      <c r="C171" s="26" t="s">
        <v>13</v>
      </c>
      <c r="D171" s="5">
        <v>70</v>
      </c>
      <c r="E171" s="5"/>
      <c r="F171" s="6">
        <f>ROUND(D171*E171,2)</f>
        <v>0</v>
      </c>
    </row>
    <row r="172" spans="1:6" x14ac:dyDescent="0.25">
      <c r="A172" s="4" t="s">
        <v>90</v>
      </c>
      <c r="B172" s="15" t="s">
        <v>105</v>
      </c>
      <c r="C172" s="26" t="s">
        <v>13</v>
      </c>
      <c r="D172" s="5">
        <v>70</v>
      </c>
      <c r="E172" s="5"/>
      <c r="F172" s="6">
        <f>ROUND(D172*E172,2)</f>
        <v>0</v>
      </c>
    </row>
    <row r="173" spans="1:6" ht="7.5" customHeight="1" x14ac:dyDescent="0.25"/>
    <row r="174" spans="1:6" x14ac:dyDescent="0.25">
      <c r="A174" s="3" t="s">
        <v>57</v>
      </c>
      <c r="B174" s="33" t="s">
        <v>106</v>
      </c>
      <c r="C174" s="28"/>
      <c r="D174" s="29"/>
      <c r="E174" s="29"/>
      <c r="F174" s="7">
        <f>SUM(F170:F172)</f>
        <v>0</v>
      </c>
    </row>
    <row r="175" spans="1:6" ht="7.5" customHeight="1" x14ac:dyDescent="0.25"/>
    <row r="176" spans="1:6" x14ac:dyDescent="0.25">
      <c r="A176" s="12"/>
      <c r="B176" s="38" t="s">
        <v>84</v>
      </c>
      <c r="C176" s="38"/>
      <c r="D176" s="38"/>
      <c r="E176" s="38"/>
      <c r="F176" s="38"/>
    </row>
    <row r="177" spans="1:6" x14ac:dyDescent="0.25">
      <c r="A177" s="17" t="s">
        <v>86</v>
      </c>
      <c r="B177" s="30" t="s">
        <v>97</v>
      </c>
      <c r="C177" s="30"/>
      <c r="D177" s="30"/>
      <c r="E177" s="30"/>
      <c r="F177" s="30"/>
    </row>
    <row r="178" spans="1:6" x14ac:dyDescent="0.25">
      <c r="A178" s="13">
        <v>1</v>
      </c>
      <c r="B178" s="28" t="s">
        <v>98</v>
      </c>
      <c r="C178" s="29"/>
      <c r="D178" s="29"/>
      <c r="E178" s="29"/>
      <c r="F178" s="7">
        <f>F164</f>
        <v>0</v>
      </c>
    </row>
    <row r="179" spans="1:6" x14ac:dyDescent="0.25">
      <c r="A179" s="17">
        <v>2</v>
      </c>
      <c r="B179" s="30" t="s">
        <v>103</v>
      </c>
      <c r="C179" s="31"/>
      <c r="D179" s="31"/>
      <c r="E179" s="31"/>
      <c r="F179" s="18">
        <f>F174</f>
        <v>0</v>
      </c>
    </row>
    <row r="180" spans="1:6" x14ac:dyDescent="0.25">
      <c r="A180" s="13" t="s">
        <v>86</v>
      </c>
      <c r="B180" s="28" t="s">
        <v>107</v>
      </c>
      <c r="C180" s="29"/>
      <c r="D180" s="29"/>
      <c r="E180" s="29"/>
      <c r="F180" s="7">
        <f>SUM(F178:F179)</f>
        <v>0</v>
      </c>
    </row>
    <row r="181" spans="1:6" ht="7.5" customHeight="1" x14ac:dyDescent="0.25"/>
    <row r="182" spans="1:6" ht="7.5" customHeight="1" x14ac:dyDescent="0.25"/>
    <row r="183" spans="1:6" x14ac:dyDescent="0.25">
      <c r="A183" s="3" t="s">
        <v>108</v>
      </c>
      <c r="B183" s="28" t="s">
        <v>109</v>
      </c>
      <c r="C183" s="29"/>
      <c r="D183" s="29"/>
      <c r="E183" s="29"/>
      <c r="F183" s="32"/>
    </row>
    <row r="184" spans="1:6" ht="7.5" customHeight="1" x14ac:dyDescent="0.25"/>
    <row r="185" spans="1:6" x14ac:dyDescent="0.25">
      <c r="A185" s="8" t="s">
        <v>5</v>
      </c>
      <c r="B185" s="33" t="s">
        <v>109</v>
      </c>
      <c r="C185" s="29"/>
      <c r="D185" s="29"/>
      <c r="E185" s="29"/>
      <c r="F185" s="32"/>
    </row>
    <row r="186" spans="1:6" ht="7.5" customHeight="1" x14ac:dyDescent="0.25"/>
    <row r="187" spans="1:6" ht="45" x14ac:dyDescent="0.25">
      <c r="A187" s="4" t="s">
        <v>5</v>
      </c>
      <c r="B187" s="15" t="s">
        <v>110</v>
      </c>
      <c r="C187" s="26" t="s">
        <v>94</v>
      </c>
      <c r="D187" s="5">
        <v>1</v>
      </c>
      <c r="E187" s="5"/>
      <c r="F187" s="6">
        <f t="shared" ref="F187:F191" si="0">ROUND(D187*E187,2)</f>
        <v>0</v>
      </c>
    </row>
    <row r="188" spans="1:6" x14ac:dyDescent="0.25">
      <c r="A188" s="4" t="s">
        <v>57</v>
      </c>
      <c r="B188" s="15" t="s">
        <v>111</v>
      </c>
      <c r="C188" s="26" t="s">
        <v>94</v>
      </c>
      <c r="D188" s="5">
        <v>1</v>
      </c>
      <c r="E188" s="5"/>
      <c r="F188" s="6">
        <f t="shared" si="0"/>
        <v>0</v>
      </c>
    </row>
    <row r="189" spans="1:6" ht="30" x14ac:dyDescent="0.25">
      <c r="A189" s="4" t="s">
        <v>90</v>
      </c>
      <c r="B189" s="15" t="s">
        <v>112</v>
      </c>
      <c r="C189" s="26" t="s">
        <v>94</v>
      </c>
      <c r="D189" s="5">
        <v>1</v>
      </c>
      <c r="E189" s="5"/>
      <c r="F189" s="6">
        <f t="shared" si="0"/>
        <v>0</v>
      </c>
    </row>
    <row r="190" spans="1:6" ht="30" x14ac:dyDescent="0.25">
      <c r="A190" s="4" t="s">
        <v>92</v>
      </c>
      <c r="B190" s="15" t="s">
        <v>113</v>
      </c>
      <c r="C190" s="26" t="s">
        <v>94</v>
      </c>
      <c r="D190" s="5">
        <v>1</v>
      </c>
      <c r="E190" s="5"/>
      <c r="F190" s="6">
        <f t="shared" si="0"/>
        <v>0</v>
      </c>
    </row>
    <row r="191" spans="1:6" ht="60" x14ac:dyDescent="0.25">
      <c r="A191" s="4" t="s">
        <v>114</v>
      </c>
      <c r="B191" s="15" t="s">
        <v>115</v>
      </c>
      <c r="C191" s="26" t="s">
        <v>94</v>
      </c>
      <c r="D191" s="5">
        <v>1</v>
      </c>
      <c r="E191" s="5"/>
      <c r="F191" s="6">
        <f t="shared" si="0"/>
        <v>0</v>
      </c>
    </row>
    <row r="192" spans="1:6" ht="15" customHeight="1" x14ac:dyDescent="0.25">
      <c r="B192" s="34"/>
      <c r="C192" s="34"/>
      <c r="D192" s="34"/>
      <c r="E192" s="34"/>
      <c r="F192" s="34"/>
    </row>
    <row r="193" spans="1:6" ht="7.5" customHeight="1" x14ac:dyDescent="0.25"/>
    <row r="194" spans="1:6" ht="12" customHeight="1" x14ac:dyDescent="0.25">
      <c r="A194" s="35"/>
      <c r="B194" s="35"/>
      <c r="D194" s="36"/>
      <c r="E194" s="36"/>
      <c r="F194" s="36"/>
    </row>
    <row r="195" spans="1:6" ht="12.75" customHeight="1" x14ac:dyDescent="0.25">
      <c r="A195" s="11"/>
      <c r="B195" s="15"/>
      <c r="C195" s="26"/>
    </row>
    <row r="196" spans="1:6" x14ac:dyDescent="0.25">
      <c r="A196" s="19" t="s">
        <v>5</v>
      </c>
      <c r="B196" s="37" t="s">
        <v>129</v>
      </c>
      <c r="C196" s="30"/>
      <c r="D196" s="31"/>
      <c r="E196" s="31"/>
      <c r="F196" s="18">
        <f>SUM(F187:F191)</f>
        <v>0</v>
      </c>
    </row>
    <row r="197" spans="1:6" ht="14.25" customHeight="1" x14ac:dyDescent="0.25"/>
    <row r="198" spans="1:6" x14ac:dyDescent="0.25">
      <c r="A198" s="3" t="s">
        <v>108</v>
      </c>
      <c r="B198" s="33" t="s">
        <v>129</v>
      </c>
      <c r="C198" s="28"/>
      <c r="D198" s="29"/>
      <c r="E198" s="29"/>
      <c r="F198" s="7">
        <f>SUM(F187:F191)</f>
        <v>0</v>
      </c>
    </row>
    <row r="199" spans="1:6" ht="24.75" customHeight="1" x14ac:dyDescent="0.25"/>
    <row r="200" spans="1:6" ht="38.25" customHeight="1" x14ac:dyDescent="0.25">
      <c r="A200" s="12"/>
      <c r="B200" s="38" t="s">
        <v>128</v>
      </c>
      <c r="C200" s="38"/>
      <c r="D200" s="38"/>
      <c r="E200" s="38"/>
      <c r="F200" s="38"/>
    </row>
    <row r="201" spans="1:6" x14ac:dyDescent="0.25">
      <c r="A201" s="17" t="s">
        <v>116</v>
      </c>
      <c r="B201" s="30"/>
      <c r="C201" s="30"/>
      <c r="D201" s="30"/>
      <c r="E201" s="30"/>
      <c r="F201" s="30"/>
    </row>
    <row r="202" spans="1:6" x14ac:dyDescent="0.25">
      <c r="A202" s="13" t="s">
        <v>3</v>
      </c>
      <c r="B202" s="28" t="s">
        <v>4</v>
      </c>
      <c r="C202" s="29"/>
      <c r="D202" s="29"/>
      <c r="E202" s="29"/>
      <c r="F202" s="7">
        <f>F15</f>
        <v>0</v>
      </c>
    </row>
    <row r="203" spans="1:6" x14ac:dyDescent="0.25">
      <c r="A203" s="13" t="s">
        <v>9</v>
      </c>
      <c r="B203" s="28" t="s">
        <v>10</v>
      </c>
      <c r="C203" s="29"/>
      <c r="D203" s="29"/>
      <c r="E203" s="29"/>
      <c r="F203" s="7">
        <f>F151</f>
        <v>0</v>
      </c>
    </row>
    <row r="204" spans="1:6" x14ac:dyDescent="0.25">
      <c r="A204" s="13" t="s">
        <v>86</v>
      </c>
      <c r="B204" s="28" t="s">
        <v>97</v>
      </c>
      <c r="C204" s="29"/>
      <c r="D204" s="29"/>
      <c r="E204" s="29"/>
      <c r="F204" s="7">
        <f>F180</f>
        <v>0</v>
      </c>
    </row>
    <row r="205" spans="1:6" x14ac:dyDescent="0.25">
      <c r="A205" s="17" t="s">
        <v>108</v>
      </c>
      <c r="B205" s="30" t="s">
        <v>109</v>
      </c>
      <c r="C205" s="31"/>
      <c r="D205" s="31"/>
      <c r="E205" s="31"/>
      <c r="F205" s="18">
        <f>F198</f>
        <v>0</v>
      </c>
    </row>
    <row r="206" spans="1:6" x14ac:dyDescent="0.25">
      <c r="A206" s="13" t="s">
        <v>116</v>
      </c>
      <c r="B206" s="28" t="s">
        <v>130</v>
      </c>
      <c r="C206" s="29"/>
      <c r="D206" s="29"/>
      <c r="E206" s="29"/>
      <c r="F206" s="7">
        <f>SUM(F202:F205)</f>
        <v>0</v>
      </c>
    </row>
    <row r="207" spans="1:6" ht="7.5" customHeight="1" x14ac:dyDescent="0.25"/>
    <row r="208" spans="1:6" ht="7.5" customHeight="1" x14ac:dyDescent="0.25"/>
  </sheetData>
  <mergeCells count="83">
    <mergeCell ref="B15:E15"/>
    <mergeCell ref="B2:F2"/>
    <mergeCell ref="B4:F4"/>
    <mergeCell ref="B6:F6"/>
    <mergeCell ref="B8:F8"/>
    <mergeCell ref="B11:F11"/>
    <mergeCell ref="B69:F69"/>
    <mergeCell ref="B17:F17"/>
    <mergeCell ref="B19:F19"/>
    <mergeCell ref="B23:E23"/>
    <mergeCell ref="B25:F25"/>
    <mergeCell ref="B27:F27"/>
    <mergeCell ref="B29:F29"/>
    <mergeCell ref="B52:E52"/>
    <mergeCell ref="B54:F54"/>
    <mergeCell ref="B56:F56"/>
    <mergeCell ref="B58:F58"/>
    <mergeCell ref="B67:E67"/>
    <mergeCell ref="B105:E105"/>
    <mergeCell ref="B73:E73"/>
    <mergeCell ref="B75:F75"/>
    <mergeCell ref="B80:E80"/>
    <mergeCell ref="B82:F82"/>
    <mergeCell ref="B84:F84"/>
    <mergeCell ref="B88:E88"/>
    <mergeCell ref="B90:F90"/>
    <mergeCell ref="B92:F92"/>
    <mergeCell ref="B96:E96"/>
    <mergeCell ref="B98:F98"/>
    <mergeCell ref="B100:F100"/>
    <mergeCell ref="B128:E128"/>
    <mergeCell ref="B107:F107"/>
    <mergeCell ref="B109:F109"/>
    <mergeCell ref="B113:E113"/>
    <mergeCell ref="B115:F115"/>
    <mergeCell ref="B117:F117"/>
    <mergeCell ref="B121:E121"/>
    <mergeCell ref="B123:F123"/>
    <mergeCell ref="B124:F124"/>
    <mergeCell ref="B125:E125"/>
    <mergeCell ref="B126:E126"/>
    <mergeCell ref="B127:E127"/>
    <mergeCell ref="B149:E149"/>
    <mergeCell ref="B129:E129"/>
    <mergeCell ref="B130:E130"/>
    <mergeCell ref="B131:E131"/>
    <mergeCell ref="B132:E132"/>
    <mergeCell ref="B133:E133"/>
    <mergeCell ref="B134:E134"/>
    <mergeCell ref="B137:F137"/>
    <mergeCell ref="B144:E144"/>
    <mergeCell ref="B146:F146"/>
    <mergeCell ref="B147:F147"/>
    <mergeCell ref="B148:E148"/>
    <mergeCell ref="B177:F177"/>
    <mergeCell ref="B150:E150"/>
    <mergeCell ref="B151:E151"/>
    <mergeCell ref="B154:F154"/>
    <mergeCell ref="B156:F156"/>
    <mergeCell ref="B158:F158"/>
    <mergeCell ref="B160:F160"/>
    <mergeCell ref="B164:E164"/>
    <mergeCell ref="B166:F166"/>
    <mergeCell ref="B168:F168"/>
    <mergeCell ref="B174:E174"/>
    <mergeCell ref="B176:F176"/>
    <mergeCell ref="B201:F201"/>
    <mergeCell ref="B178:E178"/>
    <mergeCell ref="B179:E179"/>
    <mergeCell ref="B180:E180"/>
    <mergeCell ref="B183:F183"/>
    <mergeCell ref="B185:F185"/>
    <mergeCell ref="B192:F192"/>
    <mergeCell ref="A194:B194"/>
    <mergeCell ref="D194:F194"/>
    <mergeCell ref="B196:E196"/>
    <mergeCell ref="B198:E198"/>
    <mergeCell ref="B200:F200"/>
    <mergeCell ref="B202:E202"/>
    <mergeCell ref="B203:E203"/>
    <mergeCell ref="B204:E204"/>
    <mergeCell ref="B205:E205"/>
    <mergeCell ref="B206:E206"/>
  </mergeCells>
  <pageMargins left="0.98425196850393704" right="0.7" top="0.75" bottom="0.75" header="0.3" footer="0.3"/>
  <pageSetup paperSize="9" scale="96" orientation="portrait" r:id="rId1"/>
  <headerFooter>
    <oddFooter>&amp;Cstr. &amp;P</oddFooter>
  </headerFooter>
  <rowBreaks count="5" manualBreakCount="5">
    <brk id="28" max="16383" man="1"/>
    <brk id="62" max="5" man="1"/>
    <brk id="88" max="16383" man="1"/>
    <brk id="136" max="16383" man="1"/>
    <brk id="1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GRAD SOLIN</cp:lastModifiedBy>
  <cp:lastPrinted>2022-12-08T13:40:43Z</cp:lastPrinted>
  <dcterms:created xsi:type="dcterms:W3CDTF">2022-06-29T07:31:09Z</dcterms:created>
  <dcterms:modified xsi:type="dcterms:W3CDTF">2023-07-10T11:15:22Z</dcterms:modified>
</cp:coreProperties>
</file>