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Katarina\Documents\KATE\ODRŽAVANJE\HORIZONTALNA SIGNALIZACIJA\"/>
    </mc:Choice>
  </mc:AlternateContent>
  <xr:revisionPtr revIDLastSave="0" documentId="13_ncr:1_{25F25C5B-4810-4405-96F9-F5292327AEBA}" xr6:coauthVersionLast="47" xr6:coauthVersionMax="47" xr10:uidLastSave="{00000000-0000-0000-0000-000000000000}"/>
  <bookViews>
    <workbookView xWindow="-28920" yWindow="-120" windowWidth="29040" windowHeight="15720" xr2:uid="{00000000-000D-0000-FFFF-FFFF00000000}"/>
  </bookViews>
  <sheets>
    <sheet name="NASLOVNA" sheetId="69" r:id="rId1"/>
    <sheet name="OTU" sheetId="68" r:id="rId2"/>
    <sheet name="HORIZONTALNA SIGNALIZACIJA" sheetId="66" r:id="rId3"/>
  </sheets>
  <definedNames>
    <definedName name="__xlfn_AGGREGATE">#N/A</definedName>
    <definedName name="Gradjevina">#N/A</definedName>
    <definedName name="_xlnm.Print_Titles" localSheetId="2">'HORIZONTALNA SIGNALIZACIJA'!$1:$3</definedName>
    <definedName name="_xlnm.Print_Area" localSheetId="2">'HORIZONTALNA SIGNALIZACIJA'!$A$1:$G$99</definedName>
    <definedName name="_xlnm.Print_Area" localSheetId="0">NASLOVNA!$A$1:$I$40</definedName>
    <definedName name="_xlnm.Print_Area" localSheetId="1">OTU!$A$1:$F$57</definedName>
    <definedName name="Ponudjac">#N/A</definedName>
    <definedName name="Print_Titles_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5" i="66" l="1"/>
  <c r="G72" i="66" l="1"/>
  <c r="G68" i="66"/>
  <c r="G69" i="66" s="1"/>
  <c r="G85" i="66" s="1"/>
  <c r="G64" i="66"/>
  <c r="G63" i="66"/>
  <c r="G59" i="66"/>
  <c r="G60" i="66" s="1"/>
  <c r="G83" i="66" s="1"/>
  <c r="G52" i="66"/>
  <c r="G53" i="66"/>
  <c r="G54" i="66"/>
  <c r="G51" i="66"/>
  <c r="G46" i="66"/>
  <c r="G45" i="66"/>
  <c r="G36" i="66"/>
  <c r="G37" i="66"/>
  <c r="G38" i="66"/>
  <c r="G39" i="66"/>
  <c r="G40" i="66"/>
  <c r="G35" i="66"/>
  <c r="G28" i="66"/>
  <c r="G29" i="66"/>
  <c r="G30" i="66"/>
  <c r="G27" i="66"/>
  <c r="G10" i="66"/>
  <c r="G11" i="66"/>
  <c r="G12" i="66"/>
  <c r="G13" i="66"/>
  <c r="G14" i="66"/>
  <c r="G15" i="66"/>
  <c r="G16" i="66"/>
  <c r="G17" i="66"/>
  <c r="G18" i="66"/>
  <c r="G19" i="66"/>
  <c r="G20" i="66"/>
  <c r="G21" i="66"/>
  <c r="G22" i="66"/>
  <c r="G9" i="66"/>
  <c r="G73" i="66" l="1"/>
  <c r="G86" i="66" s="1"/>
  <c r="G31" i="66"/>
  <c r="G79" i="66" s="1"/>
  <c r="G55" i="66"/>
  <c r="G82" i="66" s="1"/>
  <c r="G84" i="66"/>
  <c r="G23" i="66"/>
  <c r="G78" i="66" s="1"/>
  <c r="G41" i="66"/>
  <c r="G80" i="66" s="1"/>
  <c r="G47" i="66"/>
  <c r="G81" i="66" s="1"/>
  <c r="G90" i="66" l="1"/>
  <c r="G94" i="66" s="1"/>
</calcChain>
</file>

<file path=xl/sharedStrings.xml><?xml version="1.0" encoding="utf-8"?>
<sst xmlns="http://schemas.openxmlformats.org/spreadsheetml/2006/main" count="185" uniqueCount="134">
  <si>
    <t>1.</t>
  </si>
  <si>
    <t>2.</t>
  </si>
  <si>
    <t>3.</t>
  </si>
  <si>
    <t>4.</t>
  </si>
  <si>
    <t>5.</t>
  </si>
  <si>
    <t>6.</t>
  </si>
  <si>
    <t>7.</t>
  </si>
  <si>
    <t>OPĆI TEHNIČKI UVJETI</t>
  </si>
  <si>
    <t>OPĆE NAPOMENE</t>
  </si>
  <si>
    <t>Izvođač je dužan pridržavati se svih navedenih kao i svih ostalih primjenjivih zakona kao i podzakonskih akata i uvjeta. Svi radovi moraju se izvesti solidno i stručno prema važećim propisima i pravilima dobrog zanata.</t>
  </si>
  <si>
    <t>Tehničke specifikacije moraju biti određene u suglasju sa Zakonom, a sastavni dio specifikacija su norme koje je odobrilo priznato tijelo za normizaciju, a mogu se koristiti (uz uvažavanje sljedećeg redoslijeda prioriteta):</t>
  </si>
  <si>
    <t xml:space="preserve">nacionalne norme kojima su prihvaćene europske norme, </t>
  </si>
  <si>
    <t xml:space="preserve">europska tehnička odobrenja, </t>
  </si>
  <si>
    <t xml:space="preserve">zajedničke tehničke specifikacije, </t>
  </si>
  <si>
    <t>međunarodne norme,</t>
  </si>
  <si>
    <t>drugi tehnički referentni sustavi koje su utvrdila europska normizacijska tijela</t>
  </si>
  <si>
    <t>ili ako bilo koji od prethodnih ne postoji, nacionalne norme, nacionalna tehnička odobrenja ili nacionalne tehničke specifikacije</t>
  </si>
  <si>
    <t>Kod radova za vrijeme ljetnih vrućina, zimi i kišnih dana treba osigurati konstrukcije od štetnih atmosferskih utjecaja, a u slučaju da dođe do oštećenja uslijed prokišnjavanja ili smrzavanja, izvođač će izvršiti popravke o svom trošku.</t>
  </si>
  <si>
    <t>Jedinična cijena iz ponude izvođača treba obuhvatiti kompletno rušenje uključivo sve pripremno završne radove potrebne do potpune gotovosti.</t>
  </si>
  <si>
    <t xml:space="preserve">U jedinične cijene ulaze svi troškovi za predviđene radove s dobavom predviđenih materijala, pomoćnim radovima, pomoćnim napravama i drugim sredstvima koja su potrebna za ispravnu izvedbu ili bi se mogla tijekom rada ukazati potrebnim. U stavkama su uračunati i sporedni radovi potrebni za ispravno dovršenje pojedinih radova, a sve na osnovi norma, propisa, priznatih pravila tehničke nauke i prakse. </t>
  </si>
  <si>
    <t>Za sve vrste radova i svaku stavku troškovnika radova obvezno primjeniti i Opće napomene i uvjete ugovora.</t>
  </si>
  <si>
    <t>OPIS STAVKE</t>
  </si>
  <si>
    <t>KOLIČINA</t>
  </si>
  <si>
    <t>IZNOS</t>
  </si>
  <si>
    <t>kom</t>
  </si>
  <si>
    <t>SVEUKUPNO (EUR)</t>
  </si>
  <si>
    <t>Za sve vrste radova i svaku stavku troškovnika radova obvezno primjeniti i Opće napomene, opće uvjete po grupama radova i uvjete ugovora.</t>
  </si>
  <si>
    <t>REKAPITULACIJA</t>
  </si>
  <si>
    <t>JEDINICA MJERE</t>
  </si>
  <si>
    <t>HORIZONTALNA SIGNALIZACIJA</t>
  </si>
  <si>
    <t>H01 - puna uzdužna crta - razdjelna</t>
  </si>
  <si>
    <t>H02 - puna uzdužna crta - rubna</t>
  </si>
  <si>
    <t>H06 - isprekidana uzdužna crta - kratka (razdjelna crta na prilaznim krakovima raskrižja, vodilja u raskrižju i za odvajanje prometnih traka za vozila javnog prijevoza)</t>
  </si>
  <si>
    <t>H22 - strelice za označavanje jednog smjera vožnje - ravno</t>
  </si>
  <si>
    <t>H23 - strelice za označavanje jednog smjera vožnje - lijevo</t>
  </si>
  <si>
    <t>H24 - strelice za označavanje jednog smjera vožnje - desno</t>
  </si>
  <si>
    <t>H28 - strelice za označavanje dva ili više smjerova vožnje - ravno i lijevo</t>
  </si>
  <si>
    <t>H29 - strelice za označavanje dva ili više smjerova vožnje - ravno i desno</t>
  </si>
  <si>
    <t>H30 - strelice za označavanje dva ili više smjerova vožnje - lijevo i desno</t>
  </si>
  <si>
    <t xml:space="preserve">H42 - strelice za skretanje prometa - usmjeravanje prometa radi završetka prometne trake </t>
  </si>
  <si>
    <t>H51 - prometne površine za posebne namjene - zabranjeno parkiranje</t>
  </si>
  <si>
    <t>H59 - mjesta rezervirana isključivo za punjenje električnih vozila, izvodi se zelenom bojom (RAL 6018) s bijelim piktogramom električnog vozila</t>
  </si>
  <si>
    <t>H57 - mjesta za parkiranje isključivo osobama s invaliditetom</t>
  </si>
  <si>
    <t xml:space="preserve">H61 - prostor za parkiranje vozila koje je u odnosu na rub kolnika uzdužno, oznake bijele boje, a ispred parkirališnih mjesta izvodi se kratka isprekidana crta za sigurnosno razdvajanje kolnika </t>
  </si>
  <si>
    <t xml:space="preserve">H61-1 - prostor za parkiranje vozila koje je u odnosu na rub kolnika okomito, oznake bijele boje, a ispred parkirališnih mjesta izvodi se kratka isprekidana crta za sigurnosno razdvajanje kolnika   </t>
  </si>
  <si>
    <t xml:space="preserve">H61-2 - prostor za parkiranje vozila koje je u odnosu na rub kolnika koso, oznake bijele boje, a ispred parkirališnih mjesta izvodi se kratka isprekidana crta za sigurnosno razdvajanje kolnika </t>
  </si>
  <si>
    <t>H63- oznaka STOP</t>
  </si>
  <si>
    <t>H76- raskrižje s cestom s prednošću prolaska</t>
  </si>
  <si>
    <t>H77- suženje kolnika (ponovljeni stalni prometni znak)</t>
  </si>
  <si>
    <r>
      <t>m</t>
    </r>
    <r>
      <rPr>
        <sz val="12"/>
        <rFont val="Aptos Narrow"/>
        <family val="2"/>
      </rPr>
      <t>'</t>
    </r>
  </si>
  <si>
    <t xml:space="preserve">Tolerancija mjera izvedenih radova određena su uzancama zanata, odnosno prema odluci naručitelja i/ili nadzorne službe. Sva odstupanja od dogovorenih tolerantnih mjera dužan je izvođač otkloniti o svom trošku. To vrijedi za sve vrste radova nužnih za dovršenje do potpune funkcionalnosti. </t>
  </si>
  <si>
    <t>R.B.</t>
  </si>
  <si>
    <t>Ovi opći tehnički uvjeti odnose se na sve segmente troškovnika odnosno na sve struke obuhvaćene troškovnikom radova. Uz ove opće tehničke uvjete potrebno je primjeniti i sve napomene priložene uz  troškovnik radova kao i prometni elaborat odnosno projekt regulacije prometa na području Grada Solina. Sve što je navedeno u ovim općim tehničkim uvjetima, a nije u pojedinačnom opisu pojedine stavke troškovnika radova smatra se uključenim u jediničnu cijenu stavke. Horizontalna signalizacija obuhvaćena ovim troškovnikom mora biti izrađena sukladno važećem prometnom elaboratu regulacije prometa na području grada Solina, važećim zakonskim i podzakonskim aktima iz područja cestovnog prometa, hrvatskim normama, naputcima i smjernicama za primjenu Pravilnika o prometnim znakovima, signalizaciji i opremi na cestama ("Narodne novine" br. 92/19) te mora ispunjavati sve zahtjeve EU-a na području sigurnosti, zdravlja i okoliša, odnosno imati CE oznaku.</t>
  </si>
  <si>
    <r>
      <rPr>
        <sz val="10"/>
        <rFont val="Aptos Narrow"/>
        <family val="2"/>
      </rPr>
      <t>–</t>
    </r>
    <r>
      <rPr>
        <sz val="14.8"/>
        <rFont val="Arial Narrow"/>
        <family val="2"/>
        <charset val="238"/>
      </rPr>
      <t xml:space="preserve"> </t>
    </r>
    <r>
      <rPr>
        <sz val="10"/>
        <rFont val="Arial Narrow"/>
        <family val="2"/>
        <charset val="238"/>
      </rPr>
      <t>Zakon o sigurnosti prometa na cestama ("Narodne novine" br. 67/08, 48/10, 74/11, 80/13, 158/13, 92/14, 64/15, 108/17, 70/19, 42/20, 85/22, 114/22, 133/23, 145/24)</t>
    </r>
  </si>
  <si>
    <t>– Pravilnik o održavanju cesta ("Narodne novine" 90/14)</t>
  </si>
  <si>
    <t>– Pravilnik o privremenoj regulaciji prometa i označavanju te osiguranju radova na cestama s prilozima (Tehničke specifikacije prometnih znakova, oznaka na kolniku i opreme za ceste), "Narodne novine" 92/19</t>
  </si>
  <si>
    <t>– Pravilnik o prometnim znakovima, opremi i signalizaciji na cestama ("Narodne novine" br. 92/19)</t>
  </si>
  <si>
    <t>– Opći tehnički uvjeti za radove na cestama – Knjiga XIII (Zagreb, 2024. Hrvatske ceste)</t>
  </si>
  <si>
    <t>– Tehnički propis o osiguranju pristupačnosti građevina osobama s invaliditetom i smanjene pokretljivosti ("Narodne novine br. 12/23)</t>
  </si>
  <si>
    <t>– Zakon o cestama ("Narodne novine" br. 84/11, 22/13, 54/13, 148/13, 92/14, 110/19 i 144/21, 114/22, 114/22, 04/23, 133/23 i 156/25)</t>
  </si>
  <si>
    <t>Izvođač je dužan pridržavati se slijedećih hrvatskih normi:</t>
  </si>
  <si>
    <r>
      <rPr>
        <sz val="10"/>
        <rFont val="Aptos Narrow"/>
        <family val="2"/>
      </rPr>
      <t>–</t>
    </r>
    <r>
      <rPr>
        <sz val="14.8"/>
        <rFont val="Arial Narrow"/>
        <family val="2"/>
        <charset val="238"/>
      </rPr>
      <t xml:space="preserve"> </t>
    </r>
    <r>
      <rPr>
        <sz val="10"/>
        <rFont val="Arial Narrow"/>
        <family val="2"/>
        <charset val="238"/>
      </rPr>
      <t>HRN EN 1436 Materijali za oznake na kolniku – Značajke nužne za korisnike ceste i metode ispitivanja ili jednakovrijedno</t>
    </r>
  </si>
  <si>
    <t>– HRN EN 1871 Materijali za oznake na kolniku – Boja, termoplastični i hladno plastični materijali – Fizikalna svojstva ili jednakovrijedno</t>
  </si>
  <si>
    <t xml:space="preserve">Za sve radove treba primjenjivati tehničke propise, građ. norme, a upotrebljeni materijal, koji izvođač dobavlja i ugrađuje, mora odgovarati standardima (HRN ili jednakovrijedno) navedenim u tehničkim propisima i pravilnicima. Izvedba radova treba biti prema nacrtima, općim uvjetima i opisu radova, detaljima i prema pravilima zanata. </t>
  </si>
  <si>
    <r>
      <t>U jediničnoj cijeni svih radova uklanjanja, rušenja i demontaža treba biti uključeno uklanjanje elemenata  ili  njihova  demontaže,  razbijanje  i  usitnjavanje  elemenata  kao  pripremu  za  utovar  te  prijenos na  gradilišnu  deponiju  na  potrebnu  udaljenost  ovisno  o  prilikama  radilišta.  Eventualna  upotreba autodizalice treba biti ukalkulirana u jediničnoj cijeni pojedine stavke uklanjanja, rušenja i demontaža. Prijenos,  utovar  u  prijevozno  sredstvo,  te  prijevoz  na  trajni deponij,  istovar, razastiranje i planiranje na deponiju, te potrebna taksa za korištenje deponija uključeno je u stavku.
Obračun  po  m</t>
    </r>
    <r>
      <rPr>
        <sz val="10"/>
        <rFont val="Calibri"/>
        <family val="2"/>
        <charset val="238"/>
      </rPr>
      <t>³</t>
    </r>
    <r>
      <rPr>
        <sz val="10"/>
        <rFont val="Arial Narrow"/>
        <family val="2"/>
        <charset val="238"/>
      </rPr>
      <t xml:space="preserve"> uklonjenih  elemenata  konstrukcije  mjereno  u  netaknutom  stanju  na  radilištu, po kompletu uklonjenog objekta  ili eventualno u komadima za demontirane predmete. Elemente  koji  se  demontiraju,  a  moguća  je  njihova ponovna  upotreba, demontirati i deponirati pažljivo.
</t>
    </r>
  </si>
  <si>
    <t>Kod završnih radova izvesti sve popravke i oštećenja koja su nastala tijekom obavljanja radova, a trebaju se obaviti u garantnom roku.</t>
  </si>
  <si>
    <r>
      <t>m</t>
    </r>
    <r>
      <rPr>
        <sz val="12"/>
        <rFont val="Aptos Narrow"/>
        <family val="2"/>
      </rPr>
      <t>²</t>
    </r>
  </si>
  <si>
    <t>m²</t>
  </si>
  <si>
    <t>H65-1 - oznaka ŠKOLA u kombinaciji s crtama u obliku slova X ispred i iza oznake, obavezno uz pješačke prijelaze koji se nalaze u blizini škole</t>
  </si>
  <si>
    <t>JEDINIČNA  CIJENA (EUR)</t>
  </si>
  <si>
    <t>UGRADNJA OPREME ZA SMIRIVANJE PROMETA</t>
  </si>
  <si>
    <r>
      <rPr>
        <sz val="12"/>
        <rFont val="Arial Narrow"/>
        <family val="2"/>
        <charset val="238"/>
      </rPr>
      <t>H19 -</t>
    </r>
    <r>
      <rPr>
        <b/>
        <sz val="12"/>
        <rFont val="Arial Narrow"/>
        <family val="2"/>
        <charset val="238"/>
      </rPr>
      <t xml:space="preserve"> </t>
    </r>
    <r>
      <rPr>
        <sz val="12"/>
        <rFont val="Arial Narrow"/>
        <family val="2"/>
        <charset val="238"/>
      </rPr>
      <t>pješački prijelaz s linijama bijele boje. Širina pješačkog prijelaza ne smije biti manja od 3 m. Iznimno širina pješačkog prijelaza može biti 2,00 m.</t>
    </r>
  </si>
  <si>
    <t>H19 - pješački prijelaz crvene boje s linijama bijele boje. Širina pješačkog prijelaza ne smije biti manja od 3 m. Iznimno širina pješačkog prijelaza može biti 2,00 m.</t>
  </si>
  <si>
    <t xml:space="preserve">H14 - crte zaustavljanja - pune (50 cm), u kombinaciji sa znakom stop ispred </t>
  </si>
  <si>
    <t xml:space="preserve">H15 - crte zaustavljanja - isprekidane, u kombinaciji s trokutom ispred </t>
  </si>
  <si>
    <t>4.1.</t>
  </si>
  <si>
    <t>4.2.</t>
  </si>
  <si>
    <t>7.1.</t>
  </si>
  <si>
    <t>7.2.</t>
  </si>
  <si>
    <t xml:space="preserve">8. </t>
  </si>
  <si>
    <t>OBILJEŽAVANJE HORIZONTALNE SIGNALIZACIJE NA NERAZVRSTANIM CESTAMA GRADA SOLINA</t>
  </si>
  <si>
    <t>OBILJEŽAVANJE MJESTA ZA PARKIRANJE</t>
  </si>
  <si>
    <t>8.</t>
  </si>
  <si>
    <t>9.</t>
  </si>
  <si>
    <t>UKLANJANJE POSTOJEĆE OPREME ZA SMIRIVANJE PROMETA</t>
  </si>
  <si>
    <t>BRISANJE POSTOJEĆE PROMETNE SIGNALIZACIJE</t>
  </si>
  <si>
    <t>OBILJEŽAVANJE NAPRAVA ZA SMIRIVANJE PROMETA</t>
  </si>
  <si>
    <t>OBILJEŽAVANJE PJEŠAČKIH PRIJELAZA</t>
  </si>
  <si>
    <t>UKUPNO:</t>
  </si>
  <si>
    <t xml:space="preserve">OBILJEŽAVANJE MJESTA ZA PARKIRANJE </t>
  </si>
  <si>
    <t xml:space="preserve">OBILJEŽAVANJE PJEŠAČKIH PRIJELAZA                                                                                                              </t>
  </si>
  <si>
    <t xml:space="preserve">OBILJEŽAVANJE NAPRAVA ZA SMIRIVANJE PROMETA </t>
  </si>
  <si>
    <t>OBILJEŽAVANJE HORIZONTALNE SIGNALIZACIJE BIJELOM BOJOM</t>
  </si>
  <si>
    <t>OBILJEŽAVANJE HORIZONTALNE SIGNALIZACIJE ŽUTOM BOJOM</t>
  </si>
  <si>
    <t xml:space="preserve">H03 - isprekidana uzdužna crta - razdjelna </t>
  </si>
  <si>
    <t>H31 - strelice za označavanje dva ili više smjerova vožnje - ravno, lijevo i desno</t>
  </si>
  <si>
    <t>H56 - mjesta za parkiranje isključivo taxi vozila, žute boje</t>
  </si>
  <si>
    <t>6.1.</t>
  </si>
  <si>
    <t xml:space="preserve">7. </t>
  </si>
  <si>
    <t xml:space="preserve">Obnova postojećih umjetnih izbočina-uspornika (K35) i uztdignutih ploha (K36) žutom ili crvenom bojom </t>
  </si>
  <si>
    <t>Obnova bojom postojećih umjetnih izbočina (uspornika) i uzdignutih ploha nanošenjem boje s retroreflektivnim zrncima klase II, oznake H55 i H55-2 (za obilježavanje umjetne izbočine K35, tzv. uspornika) i oznake H551 i H55-3 (za označavanje uzdignute plohe K36)</t>
  </si>
  <si>
    <t>Svi ponuđeni proizvodi moraju zadovoljiti tražene tehničke parametre i karakteristike opisanih proizvoda ili imati bolje tehničke parametre i karakteristike od traženih minimalnih. Ukoliko se u opisu proizvoda upućuje na robne marke, tipove proizvoda, norme  i slično podrazumijeva se da ponuditelj može ponuditi jednakovrijedan proizvod bez obzira je li taj proizvod popraćen izrazom „ili jednakovrijedan“. Za svaku navedenu normu navedenu po dotičnom normizacijskom sustavu dozvoljeno je nuditi jednakovrijednu normu, tehničko odobrenje odnosno uputu iz odgovarajuće hrvatske, europske ili međunarodne nomenklature.</t>
  </si>
  <si>
    <t>Izvođač je dužan pridržavati se važećih zakona i propisa i to naročito slijedećih:</t>
  </si>
  <si>
    <t xml:space="preserve">Izvođač je dužan u okviru ugovorene cijene, ugraditi propisani adekvatan i atestiran materijal prema hrvatskim ili jednakovrijednim normama. Za svaki ugrađeni materijal Izvođač je dužan priložiti izjavu o sukladnosti proizvoda. </t>
  </si>
  <si>
    <t>Izvođač je dužan u okviru ugovorene cijene koordinirati radove svih kooperanata, na način da omogući kontinuirano odvijanje posla i zaštitu već izvedenih radova. Sva oštećenja nastala u tijeku obavljanja radova otkloniti će Izvođač o svom trošku. Izvođač je dužan, u okviru ugovorene cijene, osigurati radilište od djelovanja više sile i krađe. Izvođač je dužan čistiti radilište tijekom izvođenja radova, a na kraju treba izvesti završno fino čišćenja svih sastavnica konačnog proizvoda koji je ponudbenim troškovima ponuđen, što se neće posebno opisivati u stavkama.</t>
  </si>
  <si>
    <t>Izražene cijene odnose se na jediničnu mjeru izvršenog rada. Prema tome, jedinične cijene obuhvaćaju: sav rad, opremu, materijal, prijevoz, režiju gradilišta i poduzeća, puteve na radilištu, sva davanja i dobitak poduzeća, sve pripremne i završne radove, čišćenje okoliša i uređenje radilišta, uključivo sve pomoćne radove, te predradnje i pripomoći za sve radove prije i u toku izvođenja radova, kao i popravke nakon izvođenja. Sav ostali višak materijala Izvođač će prevesti i deponirati na deponij kojeg Izvođač mora sam pronaći te snositi sve troškove za korištenje deponija. U svim stavkama koje uključuju odvoz viška materijala na odlagalište, jedinične cijene moraju uključivati sve  troškove deponiranja, uključujući takse, utovar, istovar, razastiranje i planiranje. Izvođač je dužan u potpunosti osigurati prijevoz na samom radilištu i po potrebi na javnim prometnim površinama. Stavke troškovnika obuhvaćaju u cijelosti dovršene radove, ispitane po količini i kvaliteti.</t>
  </si>
  <si>
    <t>Radove je potrebno predvidjeti noću, a danju jedino u dane i sate kada je smanjen intenzitet prometa.</t>
  </si>
  <si>
    <t xml:space="preserve">Sva uklanjanja, rušenja i demontaže treba vršiti pažljivo, kako ne bi došlo do nepotrebnog oštećivanja građevinskih elemenata  koji  zadržavaju  oblik,  položaj  i  funkciju. Zahvat  vršiti  maksimalno precizno  bez  narušavanja  nosivih  svojstava konstrukcije. Prije početka radova uklanjanja potrebno je osiguranje radilišta ograđivanjem na dostatnoj udaljenosti poštujući zakonske osredbe o sigurnosti radnika i ostalih osoba te poduzimanje mjera zaštite na radu za radnike. Radnici moraju biti opremljeni svim zaštitnim sredstvima prema važećim zakonima i propisima o zaštiti na radu.
Posebno se naglašava obvezu poštivanja Zakona o zaštiti na radu te ostalih zakona i pravilnika iz područja zaštite na radu.
Pri zbrinjavanju građevinskog otpada obvezno je poštivati:
- Zakon o održivom gospodarenju otpadom 
- Pravilnik o gospodarenju otpadom 
- Pravilnik o građevnom otpadu i otpadu koji sadrži azbest 
te ostale zakone i pravilnike iz područja zbrinjavanja građevinskog otpada.
</t>
  </si>
  <si>
    <t xml:space="preserve">Sve štete nastale nepažnjom ili radi nepravovremenih preventivnih mjera snositi će izvođač. Eventualne   promjene   uslijed   utvrđenih   razlika   između   predviđenih   i   potrebnih   radova  obavezno dogovarati s nadzornom službom i/ili investitorom.
</t>
  </si>
  <si>
    <t xml:space="preserve">Prilikom  nejasnoća  ili  nepredviđenih  okolnosti  obavezno  konzultirati  nadzornu službu i/ili investitora.
Posebno je nužno paziti na instalacije i voditi brigu da su one prije početka radova na demontažama i rušenjima isključene što je obveza izvođača radova te u koordinaciji s nadzornom službom i/ili investitorom provesti kontrolu istog.  
Ovi opći uvjeti se mijenjaju ili nadopunjuju pojedinim stavkama troškovnika.
</t>
  </si>
  <si>
    <t xml:space="preserve">H53 i H53-1- prometne površine za posebne namjene - oznaka za autobusno stajalište kada se izvodi u ugibalištu. </t>
  </si>
  <si>
    <t xml:space="preserve">H53-2 - prometne površine za posebne namjene - oznaka za autobusno stajalište kada se izvodi na kolničkoj traci bez ugibališta. </t>
  </si>
  <si>
    <t>H54- prometne površine za posebne namjene - oznaka za stajalište taxi vozila.</t>
  </si>
  <si>
    <t>OBILJEŽAVANJE OSTALIH OZNAKA NA KOLNIKU BIJELOM BOJOM</t>
  </si>
  <si>
    <r>
      <rPr>
        <b/>
        <sz val="12"/>
        <rFont val="Arial Narrow"/>
        <family val="2"/>
        <charset val="238"/>
      </rPr>
      <t>K35 - umjetna izbočina</t>
    </r>
    <r>
      <rPr>
        <sz val="12"/>
        <rFont val="Arial Narrow"/>
        <family val="2"/>
        <charset val="238"/>
      </rPr>
      <t>, gotovi modularni proizvod od gume ili plastike, postavlja se prije zone smirivanja prometa preko polovine ili po cijeloj širini prometne trake, konveksnog profila. Postavlja se prema važećem prometnom elaboratu, a u skladu s važećim Pravilnikom o prometnim znakovima, opremi i signalizaciji na cestama i važećim hrvatskim normama koje reguliraju to područje. U cijenu ulazi sav rad, materijal i prijevoz i sve ostalo što je potrebno za potpuni dovršetak posla uključujući potrebna ispitivanja kakvoće materijala i rada. Obračun je po komadu izvedenih oznaka. Izvedba, kontola kakvoće i obračun prema Općim tehničkim uvjetima za radove na cestama (OTU I-XV, Hrvatske ceste 2024), OTU XIII Oprema ceste. Mora se razlikovati od kolne površine ceste po boji tako da je dobro vidljiva danju i noću. U cijenu stavke uračunato je i označavanje umjetne izbočine crvenom bojom i crtama usmjeravanja H55 ili H55-2, sve prema Pravilniku o prometnim znakovima, opremi i signalizaciji na cestama.</t>
    </r>
  </si>
  <si>
    <t>Brisanje postojećih oznaka bijele, žute ili crvene boje. Prema važećem prometnom elaboratu, a u skladu s važećim Pravilnikom o prometnim znakovima, opremi i signalizaciji na cestama i važećim hrvatskim normama koje reguliraju to područje. U cijenu ulazi sav rad, materijal i prijevoz i sve ostalo što je potrebno za potpuni dovršetak posla uključujući potrebna ispitivanja kakvoće materijala i rada. Obračun je po m² postojećih oznaka koje se brišu. Izvedba, kontola kakvoće i obračun prema Općim tehničkim uvjetima za radove na cestama (OTU I-XV, Hrvatske ceste 2024), OTU XIII Oprema ceste.</t>
  </si>
  <si>
    <t xml:space="preserve">                                                                  TROŠKOVNIK RADOVA</t>
  </si>
  <si>
    <t>NARUČITELJ:</t>
  </si>
  <si>
    <t>MJESTO I DATUM IZRADE: Solin, srpanj 2026.</t>
  </si>
  <si>
    <t>OIB 40642464411</t>
  </si>
  <si>
    <t>GRAD SOLIN</t>
  </si>
  <si>
    <t>Stjepana Radića 42, Solin</t>
  </si>
  <si>
    <t>DOBAVA I UGRADNJA OPREME ZA SMIRIVANJE PROMETA</t>
  </si>
  <si>
    <r>
      <rPr>
        <b/>
        <sz val="12"/>
        <rFont val="Arial Narrow"/>
        <family val="2"/>
        <charset val="238"/>
      </rPr>
      <t>K36 - uzdignuta ploha</t>
    </r>
    <r>
      <rPr>
        <sz val="12"/>
        <rFont val="Arial Narrow"/>
        <family val="2"/>
        <charset val="238"/>
      </rPr>
      <t>, građevinski izvedena površina za prislino smanjivanje brzine. Potrebno ju izvesti pojedinačno ili u nizu, na mjestima gdje se pojedinačno ili u nizu  nalazi obilježeni pješački prijelaz, trapezog profila. Postavlja se prema važećem prometnom elaboratu, a u skladu s važećim Pravilnikom o prometnim znakovima, opremi i signalizaciji na cestama i važećim hrvatskim normama koje reguliraju to područje. U cijenu ulazi sav rad, materijal i prijevoz i sve ostalo što je potrebno za potpuni dovršetak posla uključujući potrebna ispitivanja kakvoće materijala i rada. Obračun je po komadu izvedenih oznaka. Izvedba, kontola kakvoće i obračun prema Općim tehničkim uvjetima za radove na cestama (OTU I-XV, Hrvatske ceste 2024), OTU XIII Oprema ceste. Mora se razlikovati od kolne površine ceste po boji tako da je dobro vidljiva danju i noću. U cijenu stavke uračunato je označavanje umjetne izbočine crvenom bojom i crtama usmjeravanja H55-1 ili H55-3, sve prema Pravilniku o prometnim znakovima, opremi i signalizaciji na cestama.</t>
    </r>
  </si>
  <si>
    <t>Uklanjanje postojećih umjetnih izbočina (K35) i postojećih uzdignutih ploha (K36). Prema važećem prometnom elaboratu, a u skladu s važećim Pravilnikom o prometnim znakovima, opremi i signalizaciji na cestama i važećim hrvatskim normama koje reguliraju to područje. U cijenu ulazi sav rad, materijal i prijevoz i sve ostalo što je potrebno za potpuni dovršetak poslaključujući potrebna ispitivanja kakvoće materijala i rada. Obračun je po komadu postojeće opreme koja se uklanja. Izvedba, kontola kakvoće i obračun prema Općim tehničkim uvjetima za radove na cestama (OTU I-XV, Hrvatske ceste 2024), OTU XIII Oprema ceste. U stavku uključen i odvoz otpadnog materijala na trajni deponij uključivo takse.</t>
  </si>
  <si>
    <t xml:space="preserve">Obnova postojećih oznaka na kolniku i postavljanje novih, bijele boje s retroreflektivnim zrncima klase II. Oznake na kolniku izvode se u skladu s važećim Pravilnikom o prometnim znakovima, opremi i signalizaciji na cestama (NN 92/19) i važećim normama koje reguliraju to područje. U cijenu ulazi sav rad, materijal, prijevoz i sve ostalo što je potrebno za potpuni dovršetak posla uključujući potrebna ispitivanja kakvoće materijala i rada. Obračun je po m', m² ili komadu izvedenih oznaka ovisno o oznaci. Izvedba, kontola kakvoće i obračun prema prema Općim tehničkim uvjetima za radove na cestama (OTU I-XV, Hrvatske ceste 2024), OTU XIII Oprema ceste. </t>
  </si>
  <si>
    <t xml:space="preserve">Obnova postojećih oznaka na kolniku i postavljanje novih, žute boje s retroreflektivnim zrncima klase II.. Oznake na kolniku izvode se u skladu s važećim Pravilnikom o prometnim znakovima, opremi i signalizaciji na cestama (NN 92/19) i važećim normama koje reguliraju to područje. U cijenu ulazi sav rad, materijal, prijevoz i sve ostalo što je potrebno za potpuni dovršetak posla uključujući potrebna ispitivanja kakvoće materijala i rada. Obračun je po m' ili komadu izvedenih oznaka ovisno o oznaci. Izvedba, kontola kakvoće i obračun prema prema Općim tehničkim uvjetima za radove na cestama (OTU I-XV, Hrvatske ceste 2024), OTU XIII Oprema ceste.  </t>
  </si>
  <si>
    <t xml:space="preserve">Obnova postojećih oznaka na kolniku i postavljanje novih, bijele boje s retroreflektivnim zrncima klase II. Oznake na kolniku izvode se u skladu s važećim Pravilnikom o prometnim znakovima, opremi i signalizaciji na cestama (NN 92/19) i važećim hrvatskim normama koje reguliraju to područje. U cijenu ulazi sav rad, materijal, prijevoz i sve ostalo što je potrebno za potpuni dovršetak posla uključujući potrebna ispitivanja kakvoće materijala i rada. Obračun je po m', m² ili komadu izvedenih oznaka ovisno o oznaci. Izvedba, kontola kakvoće i obračun prema prema Općim tehničkim uvjetima za radove na cestama (OTU I-XV, Hrvatske ceste 2024), OTU XIII Oprema ceste. </t>
  </si>
  <si>
    <t xml:space="preserve">Obnova postojećih i po potrebi postavljanje novih oznaka, boje navedene u stavci. Obnova postojećih oznaka na kolniku i postavljanje novih, s retroreflektivnim zrncima klase II. Oznake na kolniku izvode se u skladu s važećim Pravilnikom o prometnim znakovima, opremi i signalizaciji na cestama (NN 92/19) i važećim normama koje reguliraju to područje. U cijenu ulazi sav rad, materijal, prijevoz i sve ostalo što je potrebno za potpuni dovršetak posla uključujući potrebna ispitivanja kakvoće materijala i rada. Obračun je po komadu izvedenih oznaka ovisno o oznaci. Izvedba, kontola kakvoće i obračun prema prema Općim tehničkim uvjetima za radove na cestama (OTU I-XV, Hrvatske ceste 2024), OTU XIII Oprema ceste.  </t>
  </si>
  <si>
    <r>
      <t>Obnova postojećih i po potrebi postavljanje novih oznaka boje navedene u stavci, s retroreflektivnim zrncima klase II. Oznake na kolniku na kolniku izvode se u skladu s važećim Pravilnikom o prometnim znakovima, opremi i signalizaciji na cestama (NN 92/19) i važećim normama koje reguliraju to područje. U cijenu ulazi sav rad, materijal, prijevoz i sve ostalo što je potrebno za potpuni dovršetak posla uključujući potrebna ispitivanja kakvoće materijala i rada. Obračun je po m', m² ili komadu izvedenih oznaka ovisno o oznaci. Izvedba, kontola kakvoće i obračun prema prema Općim tehničkim uvjetima za radove na cestama (OTU I-XV, Hrvatske ceste 2024), OTU XIII Oprema ceste. Obračun je po bruto površini (m²) izvedenih oznaka u koju se ne uračunava crta za zaustavljanje.</t>
    </r>
    <r>
      <rPr>
        <b/>
        <sz val="12"/>
        <rFont val="Arial Narrow"/>
        <family val="2"/>
        <charset val="238"/>
      </rPr>
      <t xml:space="preserve">                 </t>
    </r>
  </si>
  <si>
    <t>PDV</t>
  </si>
  <si>
    <t>UKUPNO (EUR)</t>
  </si>
  <si>
    <t>Iznos PDV-a je potrebno unijeti ručno</t>
  </si>
  <si>
    <t>Izvođač je dužan izraditi elaborat privremene regulacije prometa, dostaviti ga Naručitelju u tri printana te digitalni primjerak, za isti ishodovati potrebne suglasnosti od mjerodavnih nadležnih tijela te na osnovu istog vršiti privremenu regulaciju prometa za vrijeme izvođenja radova što uključuje i dobavu i montažu sve prometne signalizacije i prometnih znakova. Po završetku radova Izvođač je dužan izvršiti demontažu privremene regulacije prometa. Za sve navedeve troškove Izvođač nema pravo tražiti posebnu nadoknadu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</si>
</sst>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n&quot;_-;\-* #,##0.00\ &quot;kn&quot;_-;_-* &quot;-&quot;??\ &quot;kn&quot;_-;_-@_-"/>
    <numFmt numFmtId="43" formatCode="_-* #,##0.00_-;\-* #,##0.00_-;_-* &quot;-&quot;??_-;_-@_-"/>
    <numFmt numFmtId="164" formatCode="_-* #,##0.00\ _k_n_-;\-* #,##0.00\ _k_n_-;_-* &quot;-&quot;??\ _k_n_-;_-@_-"/>
    <numFmt numFmtId="165" formatCode="#,##0.00\ [$€-41A]"/>
  </numFmts>
  <fonts count="50">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font>
    <font>
      <sz val="10"/>
      <name val="Sun DRACO"/>
      <family val="3"/>
    </font>
    <font>
      <sz val="9"/>
      <name val="Arial"/>
      <family val="2"/>
      <charset val="238"/>
    </font>
    <font>
      <sz val="11"/>
      <color indexed="8"/>
      <name val="Calibri"/>
      <family val="2"/>
      <charset val="238"/>
    </font>
    <font>
      <sz val="10"/>
      <name val="Helv"/>
      <charset val="238"/>
    </font>
    <font>
      <sz val="12"/>
      <name val="HRHelvetica"/>
    </font>
    <font>
      <b/>
      <sz val="10"/>
      <name val="Arial Narrow"/>
      <family val="2"/>
      <charset val="238"/>
    </font>
    <font>
      <sz val="10"/>
      <name val="Arial Narrow"/>
      <family val="2"/>
      <charset val="238"/>
    </font>
    <font>
      <sz val="10"/>
      <name val="Arial Narrow"/>
      <family val="2"/>
    </font>
    <font>
      <b/>
      <sz val="14"/>
      <name val="Arial Narrow"/>
      <family val="2"/>
      <charset val="238"/>
    </font>
    <font>
      <sz val="10"/>
      <name val="Helv"/>
    </font>
    <font>
      <sz val="10"/>
      <name val="MS Sans Serif"/>
      <family val="2"/>
      <charset val="238"/>
    </font>
    <font>
      <sz val="10"/>
      <name val="Tahoma"/>
      <family val="2"/>
      <charset val="238"/>
    </font>
    <font>
      <sz val="10"/>
      <name val="Calibri"/>
      <family val="2"/>
      <charset val="238"/>
    </font>
    <font>
      <sz val="10"/>
      <name val="Aptos Narrow"/>
      <family val="2"/>
    </font>
    <font>
      <sz val="12"/>
      <color theme="1"/>
      <name val="Calibri Light"/>
      <family val="2"/>
      <charset val="238"/>
      <scheme val="major"/>
    </font>
    <font>
      <b/>
      <sz val="12"/>
      <color theme="1"/>
      <name val="Calibri Light"/>
      <family val="2"/>
      <charset val="238"/>
      <scheme val="major"/>
    </font>
    <font>
      <sz val="11"/>
      <color theme="1"/>
      <name val="Arial Narrow"/>
      <family val="2"/>
      <charset val="238"/>
    </font>
    <font>
      <b/>
      <sz val="11"/>
      <color theme="1"/>
      <name val="Arial Narrow"/>
      <family val="2"/>
      <charset val="238"/>
    </font>
    <font>
      <sz val="10"/>
      <name val="Aptos Narrow"/>
      <family val="2"/>
      <charset val="238"/>
    </font>
    <font>
      <b/>
      <sz val="10"/>
      <name val="Aptos Narrow"/>
      <family val="2"/>
      <charset val="238"/>
    </font>
    <font>
      <sz val="10"/>
      <color rgb="FFFF0000"/>
      <name val="Aptos Narrow"/>
      <family val="2"/>
      <charset val="238"/>
    </font>
    <font>
      <sz val="12"/>
      <name val="Arial Narrow"/>
      <family val="2"/>
      <charset val="238"/>
    </font>
    <font>
      <b/>
      <sz val="12"/>
      <name val="Arial Narrow"/>
      <family val="2"/>
      <charset val="238"/>
    </font>
    <font>
      <b/>
      <sz val="14"/>
      <color theme="1"/>
      <name val="Arial Narrow"/>
      <family val="2"/>
      <charset val="238"/>
    </font>
    <font>
      <sz val="12"/>
      <name val="Aptos Narrow"/>
      <family val="2"/>
      <charset val="238"/>
    </font>
    <font>
      <sz val="12"/>
      <color theme="1"/>
      <name val="Arial Narrow"/>
      <family val="2"/>
      <charset val="238"/>
    </font>
    <font>
      <sz val="12"/>
      <name val="Aptos Narrow"/>
      <family val="2"/>
    </font>
    <font>
      <sz val="12"/>
      <color theme="1"/>
      <name val="Calibri"/>
      <family val="2"/>
      <scheme val="minor"/>
    </font>
    <font>
      <b/>
      <sz val="11"/>
      <color theme="1"/>
      <name val="Calibri"/>
      <family val="2"/>
      <charset val="238"/>
      <scheme val="minor"/>
    </font>
    <font>
      <sz val="12"/>
      <name val="Arial Narrow"/>
      <family val="2"/>
    </font>
    <font>
      <b/>
      <sz val="12"/>
      <name val="Aptos Narrow"/>
      <family val="2"/>
      <charset val="238"/>
    </font>
    <font>
      <sz val="14.8"/>
      <name val="Arial Narrow"/>
      <family val="2"/>
      <charset val="238"/>
    </font>
    <font>
      <sz val="11"/>
      <name val="Calibri"/>
      <family val="2"/>
      <scheme val="minor"/>
    </font>
    <font>
      <b/>
      <sz val="12"/>
      <name val="Aptos Narrow"/>
      <family val="2"/>
    </font>
    <font>
      <b/>
      <sz val="13"/>
      <name val="Arial Narrow"/>
      <family val="2"/>
      <charset val="238"/>
    </font>
    <font>
      <sz val="12"/>
      <name val="Calibri"/>
      <family val="2"/>
      <scheme val="minor"/>
    </font>
    <font>
      <b/>
      <sz val="10"/>
      <color indexed="8"/>
      <name val="Segoe UI Light"/>
      <family val="2"/>
      <charset val="238"/>
    </font>
    <font>
      <sz val="12"/>
      <color indexed="8"/>
      <name val="Arial Narrow"/>
      <family val="2"/>
    </font>
    <font>
      <b/>
      <sz val="10"/>
      <color indexed="8"/>
      <name val="Arial Narrow"/>
      <family val="2"/>
    </font>
    <font>
      <b/>
      <sz val="12"/>
      <color indexed="8"/>
      <name val="Arial Narrow"/>
      <family val="2"/>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s>
  <borders count="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81">
    <xf numFmtId="0" fontId="0" fillId="0" borderId="0"/>
    <xf numFmtId="0" fontId="8" fillId="0" borderId="0"/>
    <xf numFmtId="0" fontId="10" fillId="0" borderId="0" applyNumberFormat="0" applyFill="0" applyBorder="0" applyAlignment="0" applyProtection="0"/>
    <xf numFmtId="0" fontId="7" fillId="0" borderId="0"/>
    <xf numFmtId="0" fontId="8" fillId="0" borderId="0"/>
    <xf numFmtId="0" fontId="11" fillId="0" borderId="0"/>
    <xf numFmtId="0" fontId="8" fillId="0" borderId="0"/>
    <xf numFmtId="0" fontId="8" fillId="0" borderId="0"/>
    <xf numFmtId="0" fontId="8" fillId="0" borderId="0"/>
    <xf numFmtId="0" fontId="12" fillId="0" borderId="0"/>
    <xf numFmtId="44" fontId="8" fillId="0" borderId="0" applyFont="0" applyFill="0" applyBorder="0" applyAlignment="0" applyProtection="0"/>
    <xf numFmtId="0" fontId="8" fillId="0" borderId="0"/>
    <xf numFmtId="0" fontId="13" fillId="0" borderId="0"/>
    <xf numFmtId="0" fontId="8" fillId="0" borderId="0"/>
    <xf numFmtId="0" fontId="7" fillId="0" borderId="0"/>
    <xf numFmtId="0" fontId="8" fillId="0" borderId="0"/>
    <xf numFmtId="0" fontId="12" fillId="0" borderId="0"/>
    <xf numFmtId="0" fontId="8" fillId="0" borderId="0"/>
    <xf numFmtId="0" fontId="8" fillId="0" borderId="0"/>
    <xf numFmtId="0" fontId="8" fillId="0" borderId="0"/>
    <xf numFmtId="164" fontId="8" fillId="0" borderId="0" applyFont="0" applyFill="0" applyBorder="0" applyAlignment="0" applyProtection="0"/>
    <xf numFmtId="164" fontId="7" fillId="0" borderId="0" applyFont="0" applyFill="0" applyBorder="0" applyAlignment="0" applyProtection="0"/>
    <xf numFmtId="0" fontId="8" fillId="0" borderId="0"/>
    <xf numFmtId="0" fontId="14" fillId="0" borderId="0"/>
    <xf numFmtId="0" fontId="8" fillId="0" borderId="0"/>
    <xf numFmtId="0" fontId="9" fillId="0" borderId="0"/>
    <xf numFmtId="0" fontId="19" fillId="0" borderId="0"/>
    <xf numFmtId="43" fontId="8" fillId="0" borderId="0" applyFont="0" applyFill="0" applyBorder="0" applyAlignment="0" applyProtection="0"/>
    <xf numFmtId="0" fontId="8" fillId="0" borderId="0"/>
    <xf numFmtId="0" fontId="20" fillId="0" borderId="0"/>
    <xf numFmtId="0" fontId="6" fillId="0" borderId="0"/>
    <xf numFmtId="0" fontId="6" fillId="0" borderId="0"/>
    <xf numFmtId="0" fontId="21" fillId="0" borderId="0"/>
    <xf numFmtId="0" fontId="6" fillId="0" borderId="0"/>
    <xf numFmtId="0" fontId="11" fillId="0" borderId="0"/>
    <xf numFmtId="0" fontId="8" fillId="0" borderId="0"/>
    <xf numFmtId="0" fontId="9" fillId="0" borderId="0"/>
    <xf numFmtId="0" fontId="6" fillId="0" borderId="0"/>
    <xf numFmtId="0" fontId="6" fillId="0" borderId="0"/>
    <xf numFmtId="0" fontId="5" fillId="0" borderId="0"/>
    <xf numFmtId="0" fontId="5" fillId="0" borderId="0"/>
    <xf numFmtId="0" fontId="4" fillId="0" borderId="0"/>
    <xf numFmtId="0" fontId="3" fillId="0" borderId="0"/>
    <xf numFmtId="44" fontId="8" fillId="0" borderId="0" applyFont="0" applyFill="0" applyBorder="0" applyAlignment="0" applyProtection="0"/>
    <xf numFmtId="0" fontId="3" fillId="0" borderId="0"/>
    <xf numFmtId="164" fontId="3"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4" fontId="8"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8"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46">
    <xf numFmtId="0" fontId="0" fillId="0" borderId="0" xfId="0"/>
    <xf numFmtId="0" fontId="15" fillId="0" borderId="0" xfId="15" applyFont="1" applyAlignment="1">
      <alignment horizontal="center" vertical="top"/>
    </xf>
    <xf numFmtId="0" fontId="15" fillId="0" borderId="0" xfId="15" applyFont="1" applyAlignment="1">
      <alignment vertical="top"/>
    </xf>
    <xf numFmtId="0" fontId="16" fillId="0" borderId="0" xfId="15" applyFont="1"/>
    <xf numFmtId="4" fontId="16" fillId="0" borderId="0" xfId="15" applyNumberFormat="1" applyFont="1" applyAlignment="1">
      <alignment horizontal="center"/>
    </xf>
    <xf numFmtId="4" fontId="16" fillId="0" borderId="0" xfId="15" applyNumberFormat="1" applyFont="1" applyAlignment="1">
      <alignment horizontal="right"/>
    </xf>
    <xf numFmtId="4" fontId="16" fillId="0" borderId="0" xfId="15" applyNumberFormat="1" applyFont="1"/>
    <xf numFmtId="0" fontId="16" fillId="0" borderId="0" xfId="15" applyFont="1" applyAlignment="1">
      <alignment horizontal="center" vertical="top"/>
    </xf>
    <xf numFmtId="0" fontId="16" fillId="0" borderId="0" xfId="15" applyFont="1" applyAlignment="1">
      <alignment vertical="top"/>
    </xf>
    <xf numFmtId="0" fontId="16" fillId="0" borderId="0" xfId="24" applyFont="1" applyAlignment="1">
      <alignment horizontal="justify" vertical="top" wrapText="1"/>
    </xf>
    <xf numFmtId="0" fontId="16" fillId="0" borderId="0" xfId="24" applyFont="1" applyAlignment="1">
      <alignment horizontal="center" vertical="top" wrapText="1"/>
    </xf>
    <xf numFmtId="0" fontId="16" fillId="0" borderId="0" xfId="24" applyFont="1" applyAlignment="1">
      <alignment horizontal="center" wrapText="1"/>
    </xf>
    <xf numFmtId="0" fontId="15" fillId="0" borderId="0" xfId="15" applyFont="1" applyAlignment="1">
      <alignment horizontal="justify" vertical="top" wrapText="1"/>
    </xf>
    <xf numFmtId="0" fontId="16" fillId="0" borderId="0" xfId="15" applyFont="1" applyAlignment="1">
      <alignment horizontal="justify" vertical="top" wrapText="1"/>
    </xf>
    <xf numFmtId="0" fontId="17" fillId="0" borderId="0" xfId="15" applyFont="1" applyAlignment="1">
      <alignment horizontal="justify" vertical="top" wrapText="1"/>
    </xf>
    <xf numFmtId="49" fontId="16" fillId="0" borderId="0" xfId="4" applyNumberFormat="1" applyFont="1" applyAlignment="1">
      <alignment horizontal="justify" vertical="top" wrapText="1"/>
    </xf>
    <xf numFmtId="49" fontId="16" fillId="0" borderId="0" xfId="4" applyNumberFormat="1" applyFont="1" applyAlignment="1">
      <alignment horizontal="center" wrapText="1"/>
    </xf>
    <xf numFmtId="49" fontId="16" fillId="0" borderId="0" xfId="4" applyNumberFormat="1" applyFont="1" applyAlignment="1">
      <alignment horizontal="center" vertical="top" wrapText="1"/>
    </xf>
    <xf numFmtId="0" fontId="15" fillId="0" borderId="0" xfId="24" applyFont="1" applyAlignment="1">
      <alignment horizontal="center" vertical="top" wrapText="1"/>
    </xf>
    <xf numFmtId="0" fontId="17" fillId="0" borderId="0" xfId="15" applyFont="1" applyAlignment="1">
      <alignment horizontal="center" vertical="top"/>
    </xf>
    <xf numFmtId="0" fontId="15" fillId="0" borderId="0" xfId="15" applyFont="1" applyAlignment="1">
      <alignment horizontal="center"/>
    </xf>
    <xf numFmtId="0" fontId="18" fillId="0" borderId="0" xfId="15" applyFont="1" applyAlignment="1">
      <alignment horizontal="center" vertical="top" wrapText="1"/>
    </xf>
    <xf numFmtId="0" fontId="8" fillId="0" borderId="0" xfId="15" applyAlignment="1">
      <alignment horizontal="justify" vertical="top" wrapText="1"/>
    </xf>
    <xf numFmtId="0" fontId="16" fillId="0" borderId="0" xfId="15" applyFont="1" applyAlignment="1">
      <alignment horizontal="center"/>
    </xf>
    <xf numFmtId="0" fontId="15" fillId="0" borderId="0" xfId="24" applyFont="1" applyAlignment="1">
      <alignment horizontal="center" wrapText="1"/>
    </xf>
    <xf numFmtId="0" fontId="16" fillId="0" borderId="0" xfId="15" applyFont="1" applyAlignment="1">
      <alignment horizontal="center" vertical="top" wrapText="1"/>
    </xf>
    <xf numFmtId="0" fontId="15" fillId="0" borderId="0" xfId="15" applyFont="1" applyAlignment="1">
      <alignment horizontal="center" vertical="top" wrapText="1"/>
    </xf>
    <xf numFmtId="0" fontId="15" fillId="0" borderId="0" xfId="15" applyFont="1"/>
    <xf numFmtId="0" fontId="18" fillId="0" borderId="0" xfId="15" applyFont="1" applyAlignment="1">
      <alignment horizontal="center"/>
    </xf>
    <xf numFmtId="0" fontId="18" fillId="0" borderId="0" xfId="15" applyFont="1"/>
    <xf numFmtId="0" fontId="17" fillId="0" borderId="0" xfId="15" applyFont="1"/>
    <xf numFmtId="0" fontId="15" fillId="0" borderId="0" xfId="15" applyFont="1" applyAlignment="1">
      <alignment horizontal="center" vertical="center" wrapText="1"/>
    </xf>
    <xf numFmtId="0" fontId="16" fillId="0" borderId="0" xfId="15" applyFont="1" applyAlignment="1">
      <alignment horizontal="center" vertical="center" wrapText="1"/>
    </xf>
    <xf numFmtId="0" fontId="16" fillId="0" borderId="0" xfId="15" applyFont="1" applyAlignment="1">
      <alignment horizontal="center" wrapText="1"/>
    </xf>
    <xf numFmtId="0" fontId="26" fillId="0" borderId="0" xfId="0" applyFont="1"/>
    <xf numFmtId="0" fontId="26" fillId="0" borderId="0" xfId="0" applyFont="1" applyAlignment="1">
      <alignment horizontal="left" wrapText="1"/>
    </xf>
    <xf numFmtId="0" fontId="26" fillId="0" borderId="0" xfId="0" applyFont="1" applyAlignment="1">
      <alignment wrapText="1"/>
    </xf>
    <xf numFmtId="0" fontId="26" fillId="0" borderId="0" xfId="0" applyFont="1" applyAlignment="1">
      <alignment horizontal="center"/>
    </xf>
    <xf numFmtId="0" fontId="26" fillId="0" borderId="0" xfId="0" applyFont="1" applyAlignment="1">
      <alignment horizontal="left"/>
    </xf>
    <xf numFmtId="16" fontId="16" fillId="0" borderId="0" xfId="15" applyNumberFormat="1" applyFont="1" applyAlignment="1">
      <alignment horizontal="center" vertical="center" wrapText="1"/>
    </xf>
    <xf numFmtId="0" fontId="24" fillId="0" borderId="0" xfId="0" applyFont="1" applyAlignment="1">
      <alignment horizontal="left"/>
    </xf>
    <xf numFmtId="0" fontId="25" fillId="0" borderId="0" xfId="0" applyFont="1" applyAlignment="1">
      <alignment wrapText="1"/>
    </xf>
    <xf numFmtId="0" fontId="25" fillId="0" borderId="0" xfId="0" applyFont="1" applyAlignment="1">
      <alignment horizontal="center" wrapText="1"/>
    </xf>
    <xf numFmtId="0" fontId="25" fillId="0" borderId="0" xfId="0" applyFont="1" applyAlignment="1">
      <alignment vertical="center" wrapText="1"/>
    </xf>
    <xf numFmtId="0" fontId="28" fillId="0" borderId="0" xfId="24" applyFont="1" applyAlignment="1">
      <alignment horizontal="center" vertical="top" wrapText="1"/>
    </xf>
    <xf numFmtId="0" fontId="28" fillId="0" borderId="0" xfId="24" applyFont="1" applyAlignment="1">
      <alignment horizontal="center" wrapText="1"/>
    </xf>
    <xf numFmtId="4" fontId="28" fillId="0" borderId="0" xfId="15" applyNumberFormat="1" applyFont="1"/>
    <xf numFmtId="0" fontId="28" fillId="0" borderId="0" xfId="15" applyFont="1" applyAlignment="1">
      <alignment horizontal="justify" vertical="top" wrapText="1"/>
    </xf>
    <xf numFmtId="0" fontId="29" fillId="0" borderId="0" xfId="15" applyFont="1" applyAlignment="1">
      <alignment horizontal="justify" vertical="top" wrapText="1"/>
    </xf>
    <xf numFmtId="2" fontId="28" fillId="0" borderId="0" xfId="15" applyNumberFormat="1" applyFont="1" applyAlignment="1">
      <alignment horizontal="center" wrapText="1"/>
    </xf>
    <xf numFmtId="4" fontId="28" fillId="0" borderId="0" xfId="15" applyNumberFormat="1" applyFont="1" applyAlignment="1">
      <alignment horizontal="center"/>
    </xf>
    <xf numFmtId="4" fontId="28" fillId="0" borderId="0" xfId="15" applyNumberFormat="1" applyFont="1" applyAlignment="1">
      <alignment horizontal="center" wrapText="1"/>
    </xf>
    <xf numFmtId="4" fontId="28" fillId="0" borderId="0" xfId="15" applyNumberFormat="1" applyFont="1" applyAlignment="1">
      <alignment horizontal="right"/>
    </xf>
    <xf numFmtId="0" fontId="32" fillId="0" borderId="0" xfId="15" applyFont="1" applyAlignment="1">
      <alignment horizontal="center" vertical="center" wrapText="1"/>
    </xf>
    <xf numFmtId="0" fontId="31" fillId="0" borderId="0" xfId="15" applyFont="1" applyAlignment="1">
      <alignment horizontal="center" wrapText="1"/>
    </xf>
    <xf numFmtId="0" fontId="31" fillId="0" borderId="0" xfId="15" applyFont="1" applyAlignment="1">
      <alignment horizontal="center"/>
    </xf>
    <xf numFmtId="0" fontId="39" fillId="0" borderId="0" xfId="15" applyFont="1" applyAlignment="1">
      <alignment horizontal="center" vertical="top" wrapText="1"/>
    </xf>
    <xf numFmtId="0" fontId="39" fillId="0" borderId="0" xfId="15" applyFont="1" applyAlignment="1">
      <alignment horizontal="center" wrapText="1"/>
    </xf>
    <xf numFmtId="0" fontId="39" fillId="0" borderId="0" xfId="15" applyFont="1" applyAlignment="1">
      <alignment horizontal="center" vertical="center" wrapText="1"/>
    </xf>
    <xf numFmtId="0" fontId="32" fillId="0" borderId="0" xfId="15" applyFont="1" applyAlignment="1">
      <alignment horizontal="center" vertical="center"/>
    </xf>
    <xf numFmtId="0" fontId="31" fillId="0" borderId="0" xfId="15" applyFont="1" applyAlignment="1">
      <alignment vertical="top"/>
    </xf>
    <xf numFmtId="0" fontId="31" fillId="0" borderId="0" xfId="15" applyFont="1" applyAlignment="1">
      <alignment horizontal="justify" vertical="top" wrapText="1"/>
    </xf>
    <xf numFmtId="0" fontId="31" fillId="0" borderId="0" xfId="15" applyFont="1"/>
    <xf numFmtId="0" fontId="37" fillId="0" borderId="0" xfId="0" applyFont="1" applyAlignment="1">
      <alignment horizontal="justify" vertical="top" wrapText="1"/>
    </xf>
    <xf numFmtId="0" fontId="31" fillId="0" borderId="0" xfId="15" applyFont="1" applyAlignment="1">
      <alignment horizontal="left" vertical="center" wrapText="1"/>
    </xf>
    <xf numFmtId="0" fontId="15" fillId="0" borderId="0" xfId="24" applyFont="1" applyAlignment="1">
      <alignment horizontal="justify" vertical="top" wrapText="1"/>
    </xf>
    <xf numFmtId="0" fontId="38" fillId="0" borderId="0" xfId="0" applyFont="1"/>
    <xf numFmtId="0" fontId="8" fillId="0" borderId="0" xfId="15" applyAlignment="1">
      <alignment horizontal="center" wrapText="1"/>
    </xf>
    <xf numFmtId="0" fontId="39" fillId="0" borderId="0" xfId="15" applyFont="1" applyAlignment="1">
      <alignment horizontal="center" vertical="top"/>
    </xf>
    <xf numFmtId="0" fontId="31" fillId="0" borderId="0" xfId="15" applyFont="1" applyAlignment="1">
      <alignment horizontal="center" vertical="top"/>
    </xf>
    <xf numFmtId="0" fontId="31" fillId="0" borderId="0" xfId="15" applyFont="1" applyAlignment="1">
      <alignment horizontal="center" vertical="center" wrapText="1"/>
    </xf>
    <xf numFmtId="4" fontId="34" fillId="0" borderId="0" xfId="15" applyNumberFormat="1" applyFont="1" applyAlignment="1">
      <alignment horizontal="center"/>
    </xf>
    <xf numFmtId="4" fontId="34" fillId="0" borderId="0" xfId="15" applyNumberFormat="1" applyFont="1" applyAlignment="1">
      <alignment horizontal="right"/>
    </xf>
    <xf numFmtId="4" fontId="34" fillId="0" borderId="0" xfId="15" applyNumberFormat="1" applyFont="1"/>
    <xf numFmtId="165" fontId="34" fillId="0" borderId="0" xfId="15" applyNumberFormat="1" applyFont="1" applyAlignment="1">
      <alignment horizontal="right"/>
    </xf>
    <xf numFmtId="4" fontId="40" fillId="0" borderId="0" xfId="15" applyNumberFormat="1" applyFont="1"/>
    <xf numFmtId="0" fontId="32" fillId="2" borderId="4" xfId="24" applyFont="1" applyFill="1" applyBorder="1" applyAlignment="1">
      <alignment horizontal="center" vertical="center" wrapText="1"/>
    </xf>
    <xf numFmtId="0" fontId="43" fillId="2" borderId="4" xfId="24" applyFont="1" applyFill="1" applyBorder="1" applyAlignment="1">
      <alignment horizontal="center" vertical="center" wrapText="1"/>
    </xf>
    <xf numFmtId="4" fontId="43" fillId="2" borderId="4" xfId="15" applyNumberFormat="1" applyFont="1" applyFill="1" applyBorder="1" applyAlignment="1">
      <alignment horizontal="center" vertical="center"/>
    </xf>
    <xf numFmtId="1" fontId="34" fillId="0" borderId="0" xfId="15" applyNumberFormat="1" applyFont="1" applyAlignment="1">
      <alignment horizontal="center" wrapText="1"/>
    </xf>
    <xf numFmtId="1" fontId="28" fillId="0" borderId="0" xfId="15" applyNumberFormat="1" applyFont="1" applyAlignment="1">
      <alignment horizontal="center" wrapText="1"/>
    </xf>
    <xf numFmtId="1" fontId="28" fillId="0" borderId="0" xfId="15" applyNumberFormat="1" applyFont="1" applyAlignment="1">
      <alignment horizontal="justify" vertical="top" wrapText="1"/>
    </xf>
    <xf numFmtId="1" fontId="30" fillId="0" borderId="0" xfId="15" applyNumberFormat="1" applyFont="1" applyAlignment="1">
      <alignment horizontal="center" wrapText="1"/>
    </xf>
    <xf numFmtId="1" fontId="34" fillId="0" borderId="0" xfId="15" applyNumberFormat="1" applyFont="1" applyAlignment="1">
      <alignment horizontal="justify" vertical="top" wrapText="1"/>
    </xf>
    <xf numFmtId="0" fontId="31" fillId="0" borderId="0" xfId="15" applyFont="1" applyAlignment="1">
      <alignment horizontal="center" vertical="center"/>
    </xf>
    <xf numFmtId="1" fontId="34" fillId="0" borderId="0" xfId="15" applyNumberFormat="1" applyFont="1" applyAlignment="1">
      <alignment horizontal="center" vertical="center" wrapText="1"/>
    </xf>
    <xf numFmtId="0" fontId="31" fillId="0" borderId="0" xfId="15" applyFont="1" applyAlignment="1">
      <alignment horizontal="center" vertical="top" wrapText="1"/>
    </xf>
    <xf numFmtId="1" fontId="32" fillId="0" borderId="0" xfId="15" applyNumberFormat="1" applyFont="1" applyAlignment="1">
      <alignment horizontal="center" vertical="center" wrapText="1"/>
    </xf>
    <xf numFmtId="0" fontId="32" fillId="4" borderId="0" xfId="15" applyFont="1" applyFill="1" applyAlignment="1">
      <alignment horizontal="center" vertical="top"/>
    </xf>
    <xf numFmtId="0" fontId="32" fillId="4" borderId="0" xfId="15" applyFont="1" applyFill="1" applyAlignment="1">
      <alignment horizontal="left" wrapText="1"/>
    </xf>
    <xf numFmtId="0" fontId="1" fillId="0" borderId="0" xfId="0" applyFont="1" applyAlignment="1">
      <alignment horizontal="left" vertical="top" wrapText="1"/>
    </xf>
    <xf numFmtId="0" fontId="32" fillId="0" borderId="0" xfId="15" applyFont="1" applyAlignment="1">
      <alignment horizontal="left" vertical="top" wrapText="1"/>
    </xf>
    <xf numFmtId="1" fontId="31" fillId="0" borderId="0" xfId="15" applyNumberFormat="1" applyFont="1" applyAlignment="1">
      <alignment horizontal="center" vertical="center" wrapText="1"/>
    </xf>
    <xf numFmtId="1" fontId="31" fillId="0" borderId="0" xfId="15" applyNumberFormat="1" applyFont="1" applyAlignment="1">
      <alignment horizontal="center" wrapText="1"/>
    </xf>
    <xf numFmtId="3" fontId="31" fillId="0" borderId="0" xfId="15" applyNumberFormat="1" applyFont="1" applyAlignment="1">
      <alignment horizontal="center"/>
    </xf>
    <xf numFmtId="0" fontId="39" fillId="0" borderId="0" xfId="15" applyFont="1" applyAlignment="1">
      <alignment horizontal="center" vertical="center"/>
    </xf>
    <xf numFmtId="0" fontId="16" fillId="2" borderId="6" xfId="15" applyFont="1" applyFill="1" applyBorder="1" applyAlignment="1">
      <alignment horizontal="center" vertical="top"/>
    </xf>
    <xf numFmtId="0" fontId="31" fillId="2" borderId="6" xfId="15" applyFont="1" applyFill="1" applyBorder="1" applyAlignment="1">
      <alignment horizontal="center"/>
    </xf>
    <xf numFmtId="3" fontId="43" fillId="2" borderId="6" xfId="15" applyNumberFormat="1" applyFont="1" applyFill="1" applyBorder="1" applyAlignment="1">
      <alignment horizontal="center"/>
    </xf>
    <xf numFmtId="0" fontId="16" fillId="2" borderId="6" xfId="15" applyFont="1" applyFill="1" applyBorder="1" applyAlignment="1">
      <alignment horizontal="center" vertical="center" wrapText="1"/>
    </xf>
    <xf numFmtId="0" fontId="32" fillId="2" borderId="6" xfId="15" applyFont="1" applyFill="1" applyBorder="1" applyAlignment="1">
      <alignment horizontal="left" vertical="top" wrapText="1"/>
    </xf>
    <xf numFmtId="0" fontId="31" fillId="2" borderId="6" xfId="15" applyFont="1" applyFill="1" applyBorder="1" applyAlignment="1">
      <alignment horizontal="center" wrapText="1"/>
    </xf>
    <xf numFmtId="1" fontId="34" fillId="2" borderId="6" xfId="15" applyNumberFormat="1" applyFont="1" applyFill="1" applyBorder="1" applyAlignment="1">
      <alignment horizontal="center" vertical="center" wrapText="1"/>
    </xf>
    <xf numFmtId="4" fontId="28" fillId="2" borderId="6" xfId="15" applyNumberFormat="1" applyFont="1" applyFill="1" applyBorder="1" applyAlignment="1">
      <alignment horizontal="center" wrapText="1"/>
    </xf>
    <xf numFmtId="0" fontId="17" fillId="2" borderId="6" xfId="15" applyFont="1" applyFill="1" applyBorder="1" applyAlignment="1">
      <alignment horizontal="center" vertical="top"/>
    </xf>
    <xf numFmtId="0" fontId="32" fillId="2" borderId="6" xfId="15" applyFont="1" applyFill="1" applyBorder="1" applyAlignment="1">
      <alignment horizontal="justify" vertical="top" wrapText="1"/>
    </xf>
    <xf numFmtId="0" fontId="39" fillId="2" borderId="6" xfId="15" applyFont="1" applyFill="1" applyBorder="1" applyAlignment="1">
      <alignment horizontal="center" vertical="top" wrapText="1"/>
    </xf>
    <xf numFmtId="1" fontId="28" fillId="2" borderId="6" xfId="15" applyNumberFormat="1" applyFont="1" applyFill="1" applyBorder="1" applyAlignment="1">
      <alignment horizontal="justify" vertical="top" wrapText="1"/>
    </xf>
    <xf numFmtId="0" fontId="31" fillId="2" borderId="6" xfId="15" applyFont="1" applyFill="1" applyBorder="1" applyAlignment="1">
      <alignment horizontal="center" vertical="center"/>
    </xf>
    <xf numFmtId="0" fontId="39" fillId="2" borderId="6" xfId="15" applyFont="1" applyFill="1" applyBorder="1" applyAlignment="1">
      <alignment horizontal="center" vertical="center" wrapText="1"/>
    </xf>
    <xf numFmtId="0" fontId="39" fillId="2" borderId="6" xfId="15" applyFont="1" applyFill="1" applyBorder="1" applyAlignment="1">
      <alignment horizontal="center" wrapText="1"/>
    </xf>
    <xf numFmtId="1" fontId="30" fillId="2" borderId="6" xfId="15" applyNumberFormat="1" applyFont="1" applyFill="1" applyBorder="1" applyAlignment="1">
      <alignment horizontal="center" wrapText="1"/>
    </xf>
    <xf numFmtId="0" fontId="31" fillId="2" borderId="6" xfId="15" applyFont="1" applyFill="1" applyBorder="1" applyAlignment="1">
      <alignment horizontal="center" vertical="top"/>
    </xf>
    <xf numFmtId="0" fontId="0" fillId="2" borderId="6" xfId="0" applyFill="1" applyBorder="1" applyAlignment="1">
      <alignment horizontal="justify" vertical="top" wrapText="1"/>
    </xf>
    <xf numFmtId="1" fontId="34" fillId="2" borderId="6" xfId="15" applyNumberFormat="1" applyFont="1" applyFill="1" applyBorder="1" applyAlignment="1">
      <alignment horizontal="justify" vertical="top" wrapText="1"/>
    </xf>
    <xf numFmtId="0" fontId="31" fillId="2" borderId="6" xfId="15" applyFont="1" applyFill="1" applyBorder="1" applyAlignment="1">
      <alignment horizontal="center" vertical="center" wrapText="1"/>
    </xf>
    <xf numFmtId="0" fontId="32" fillId="2" borderId="6" xfId="15" applyFont="1" applyFill="1" applyBorder="1" applyAlignment="1">
      <alignment horizontal="left" vertical="center" wrapText="1"/>
    </xf>
    <xf numFmtId="0" fontId="0" fillId="2" borderId="6" xfId="0" applyFill="1" applyBorder="1" applyAlignment="1">
      <alignment horizontal="left" vertical="center" wrapText="1"/>
    </xf>
    <xf numFmtId="1" fontId="28" fillId="2" borderId="6" xfId="15" applyNumberFormat="1" applyFont="1" applyFill="1" applyBorder="1" applyAlignment="1">
      <alignment horizontal="center" vertical="center" wrapText="1"/>
    </xf>
    <xf numFmtId="0" fontId="32" fillId="2" borderId="6" xfId="15" applyFont="1" applyFill="1" applyBorder="1" applyAlignment="1">
      <alignment horizontal="center" vertical="center" wrapText="1"/>
    </xf>
    <xf numFmtId="0" fontId="1" fillId="2" borderId="6" xfId="0" applyFont="1" applyFill="1" applyBorder="1" applyAlignment="1">
      <alignment horizontal="left" vertical="top" wrapText="1"/>
    </xf>
    <xf numFmtId="0" fontId="16" fillId="2" borderId="6" xfId="15" applyFont="1" applyFill="1" applyBorder="1" applyAlignment="1">
      <alignment horizontal="center" wrapText="1"/>
    </xf>
    <xf numFmtId="2" fontId="28" fillId="2" borderId="6" xfId="15" applyNumberFormat="1" applyFont="1" applyFill="1" applyBorder="1" applyAlignment="1">
      <alignment horizontal="center" wrapText="1"/>
    </xf>
    <xf numFmtId="0" fontId="15" fillId="0" borderId="5" xfId="15" applyFont="1" applyBorder="1" applyAlignment="1">
      <alignment horizontal="center" vertical="top"/>
    </xf>
    <xf numFmtId="0" fontId="16" fillId="0" borderId="7" xfId="15" applyFont="1" applyBorder="1" applyAlignment="1">
      <alignment horizontal="center" vertical="top"/>
    </xf>
    <xf numFmtId="0" fontId="32" fillId="0" borderId="7" xfId="15" applyFont="1" applyBorder="1" applyAlignment="1">
      <alignment vertical="top"/>
    </xf>
    <xf numFmtId="0" fontId="16" fillId="0" borderId="7" xfId="15" applyFont="1" applyBorder="1" applyAlignment="1">
      <alignment vertical="top"/>
    </xf>
    <xf numFmtId="0" fontId="16" fillId="0" borderId="7" xfId="15" applyFont="1" applyBorder="1"/>
    <xf numFmtId="4" fontId="28" fillId="0" borderId="7" xfId="15" applyNumberFormat="1" applyFont="1" applyBorder="1" applyAlignment="1">
      <alignment horizontal="center"/>
    </xf>
    <xf numFmtId="4" fontId="28" fillId="0" borderId="7" xfId="15" applyNumberFormat="1" applyFont="1" applyBorder="1" applyAlignment="1">
      <alignment horizontal="right"/>
    </xf>
    <xf numFmtId="0" fontId="32" fillId="2" borderId="1" xfId="15" applyFont="1" applyFill="1" applyBorder="1" applyAlignment="1">
      <alignment horizontal="center" vertical="center" wrapText="1"/>
    </xf>
    <xf numFmtId="0" fontId="8" fillId="2" borderId="1" xfId="15" applyFill="1" applyBorder="1" applyAlignment="1">
      <alignment horizontal="center" wrapText="1"/>
    </xf>
    <xf numFmtId="0" fontId="28" fillId="2" borderId="1" xfId="15" applyFont="1" applyFill="1" applyBorder="1" applyAlignment="1">
      <alignment horizontal="justify" vertical="top" wrapText="1"/>
    </xf>
    <xf numFmtId="0" fontId="17" fillId="2" borderId="1" xfId="15" applyFont="1" applyFill="1" applyBorder="1" applyAlignment="1">
      <alignment horizontal="justify" vertical="top" wrapText="1"/>
    </xf>
    <xf numFmtId="1" fontId="32" fillId="2" borderId="1" xfId="15" applyNumberFormat="1" applyFont="1" applyFill="1" applyBorder="1" applyAlignment="1">
      <alignment horizontal="center" vertical="center" wrapText="1"/>
    </xf>
    <xf numFmtId="0" fontId="39" fillId="2" borderId="1" xfId="15" applyFont="1" applyFill="1" applyBorder="1" applyAlignment="1">
      <alignment horizontal="center" wrapText="1"/>
    </xf>
    <xf numFmtId="1" fontId="28" fillId="2" borderId="1" xfId="15" applyNumberFormat="1" applyFont="1" applyFill="1" applyBorder="1" applyAlignment="1">
      <alignment horizontal="center" wrapText="1"/>
    </xf>
    <xf numFmtId="0" fontId="32" fillId="2" borderId="1" xfId="15" applyFont="1" applyFill="1" applyBorder="1" applyAlignment="1">
      <alignment horizontal="center" vertical="center"/>
    </xf>
    <xf numFmtId="0" fontId="39" fillId="2" borderId="1" xfId="15" applyFont="1" applyFill="1" applyBorder="1" applyAlignment="1">
      <alignment horizontal="center" vertical="top" wrapText="1"/>
    </xf>
    <xf numFmtId="1" fontId="28" fillId="2" borderId="1" xfId="15" applyNumberFormat="1" applyFont="1" applyFill="1" applyBorder="1" applyAlignment="1">
      <alignment horizontal="justify" vertical="top" wrapText="1"/>
    </xf>
    <xf numFmtId="0" fontId="39" fillId="2" borderId="1" xfId="15" applyFont="1" applyFill="1" applyBorder="1" applyAlignment="1">
      <alignment horizontal="center" vertical="center" wrapText="1"/>
    </xf>
    <xf numFmtId="1" fontId="34" fillId="2" borderId="1" xfId="15" applyNumberFormat="1" applyFont="1" applyFill="1" applyBorder="1" applyAlignment="1">
      <alignment horizontal="justify" vertical="top" wrapText="1"/>
    </xf>
    <xf numFmtId="0" fontId="31" fillId="2" borderId="1" xfId="15" applyFont="1" applyFill="1" applyBorder="1" applyAlignment="1">
      <alignment horizontal="center" wrapText="1"/>
    </xf>
    <xf numFmtId="1" fontId="34" fillId="2" borderId="1" xfId="15" applyNumberFormat="1" applyFont="1" applyFill="1" applyBorder="1" applyAlignment="1">
      <alignment horizontal="center" wrapText="1"/>
    </xf>
    <xf numFmtId="0" fontId="31" fillId="2" borderId="1" xfId="15" applyFont="1" applyFill="1" applyBorder="1" applyAlignment="1">
      <alignment horizontal="center" vertical="center" wrapText="1"/>
    </xf>
    <xf numFmtId="1" fontId="28" fillId="2" borderId="1" xfId="15" applyNumberFormat="1" applyFont="1" applyFill="1" applyBorder="1" applyAlignment="1">
      <alignment horizontal="center" vertical="center" wrapText="1"/>
    </xf>
    <xf numFmtId="0" fontId="16" fillId="2" borderId="1" xfId="15" applyFont="1" applyFill="1" applyBorder="1" applyAlignment="1">
      <alignment horizontal="center" wrapText="1"/>
    </xf>
    <xf numFmtId="2" fontId="28" fillId="2" borderId="1" xfId="15" applyNumberFormat="1" applyFont="1" applyFill="1" applyBorder="1" applyAlignment="1">
      <alignment horizontal="center" wrapText="1"/>
    </xf>
    <xf numFmtId="0" fontId="39" fillId="0" borderId="0" xfId="15" applyFont="1" applyAlignment="1">
      <alignment horizontal="justify" vertical="top" wrapText="1"/>
    </xf>
    <xf numFmtId="4" fontId="46" fillId="0" borderId="7" xfId="0" applyNumberFormat="1" applyFont="1" applyBorder="1" applyAlignment="1">
      <alignment horizontal="right" vertical="center"/>
    </xf>
    <xf numFmtId="4" fontId="47" fillId="0" borderId="0" xfId="0" applyNumberFormat="1" applyFont="1" applyAlignment="1">
      <alignment horizontal="right" vertical="center"/>
    </xf>
    <xf numFmtId="4" fontId="48" fillId="2" borderId="6" xfId="0" applyNumberFormat="1" applyFont="1" applyFill="1" applyBorder="1" applyAlignment="1">
      <alignment horizontal="right" vertical="center"/>
    </xf>
    <xf numFmtId="4" fontId="17" fillId="0" borderId="0" xfId="15" applyNumberFormat="1" applyFont="1"/>
    <xf numFmtId="4" fontId="17" fillId="0" borderId="0" xfId="15" applyNumberFormat="1" applyFont="1" applyAlignment="1">
      <alignment horizontal="center" wrapText="1"/>
    </xf>
    <xf numFmtId="4" fontId="17" fillId="2" borderId="1" xfId="15" applyNumberFormat="1" applyFont="1" applyFill="1" applyBorder="1" applyAlignment="1">
      <alignment horizontal="center" wrapText="1"/>
    </xf>
    <xf numFmtId="4" fontId="47" fillId="0" borderId="0" xfId="0" applyNumberFormat="1" applyFont="1" applyAlignment="1">
      <alignment horizontal="right"/>
    </xf>
    <xf numFmtId="4" fontId="49" fillId="2" borderId="6" xfId="0" applyNumberFormat="1" applyFont="1" applyFill="1" applyBorder="1" applyAlignment="1">
      <alignment horizontal="right" vertical="center"/>
    </xf>
    <xf numFmtId="0" fontId="39" fillId="2" borderId="1" xfId="15" applyFont="1" applyFill="1" applyBorder="1" applyAlignment="1">
      <alignment horizontal="justify" vertical="top" wrapText="1"/>
    </xf>
    <xf numFmtId="4" fontId="47" fillId="0" borderId="0" xfId="0" applyNumberFormat="1" applyFont="1" applyAlignment="1">
      <alignment horizontal="center" vertical="center"/>
    </xf>
    <xf numFmtId="4" fontId="39" fillId="0" borderId="0" xfId="15" applyNumberFormat="1" applyFont="1" applyAlignment="1">
      <alignment horizontal="center" wrapText="1"/>
    </xf>
    <xf numFmtId="4" fontId="39" fillId="2" borderId="1" xfId="15" applyNumberFormat="1" applyFont="1" applyFill="1" applyBorder="1" applyAlignment="1">
      <alignment horizontal="center" wrapText="1"/>
    </xf>
    <xf numFmtId="0" fontId="44" fillId="4" borderId="0" xfId="15" applyFont="1" applyFill="1" applyAlignment="1">
      <alignment horizontal="center" vertical="center" wrapText="1"/>
    </xf>
    <xf numFmtId="0" fontId="0" fillId="4" borderId="0" xfId="0" applyFill="1" applyAlignment="1">
      <alignment horizontal="center" vertical="center" wrapText="1"/>
    </xf>
    <xf numFmtId="0" fontId="31" fillId="0" borderId="0" xfId="15" applyFont="1" applyAlignment="1">
      <alignment horizontal="justify" vertical="justify" wrapText="1"/>
    </xf>
    <xf numFmtId="0" fontId="0" fillId="0" borderId="0" xfId="0" applyAlignment="1">
      <alignment horizontal="justify" vertical="justify" wrapText="1"/>
    </xf>
    <xf numFmtId="0" fontId="31" fillId="0" borderId="0" xfId="15" applyFont="1" applyAlignment="1">
      <alignment horizontal="left" vertical="center" wrapText="1"/>
    </xf>
    <xf numFmtId="0" fontId="32" fillId="2" borderId="6" xfId="15" applyFont="1" applyFill="1" applyBorder="1" applyAlignment="1">
      <alignment horizontal="left" vertical="top" wrapText="1"/>
    </xf>
    <xf numFmtId="0" fontId="0" fillId="2" borderId="6" xfId="0" applyFill="1" applyBorder="1" applyAlignment="1">
      <alignment horizontal="left" vertical="top" wrapText="1"/>
    </xf>
    <xf numFmtId="0" fontId="32" fillId="2" borderId="6" xfId="15" applyFont="1" applyFill="1" applyBorder="1" applyAlignment="1">
      <alignment horizontal="justify" vertical="top" wrapText="1"/>
    </xf>
    <xf numFmtId="0" fontId="38" fillId="2" borderId="6" xfId="0" applyFont="1" applyFill="1" applyBorder="1" applyAlignment="1">
      <alignment horizontal="justify" vertical="top" wrapText="1"/>
    </xf>
    <xf numFmtId="0" fontId="31" fillId="0" borderId="0" xfId="15" applyFont="1" applyAlignment="1">
      <alignment vertical="top" wrapText="1"/>
    </xf>
    <xf numFmtId="0" fontId="45" fillId="0" borderId="0" xfId="0" applyFont="1" applyAlignment="1">
      <alignment vertical="top" wrapText="1"/>
    </xf>
    <xf numFmtId="0" fontId="31" fillId="0" borderId="0" xfId="15" applyFont="1" applyAlignment="1">
      <alignment vertical="top"/>
    </xf>
    <xf numFmtId="0" fontId="0" fillId="0" borderId="0" xfId="0" applyAlignment="1">
      <alignment vertical="top"/>
    </xf>
    <xf numFmtId="0" fontId="31" fillId="0" borderId="0" xfId="15" applyFont="1" applyAlignment="1">
      <alignment horizontal="left" vertical="top" wrapText="1"/>
    </xf>
    <xf numFmtId="0" fontId="0" fillId="0" borderId="0" xfId="0" applyAlignment="1">
      <alignment horizontal="left" vertical="top" wrapText="1"/>
    </xf>
    <xf numFmtId="0" fontId="37" fillId="0" borderId="0" xfId="0" applyFont="1" applyAlignment="1">
      <alignment vertical="top"/>
    </xf>
    <xf numFmtId="0" fontId="0" fillId="0" borderId="0" xfId="0" applyAlignment="1">
      <alignment horizontal="left" vertical="center" wrapText="1"/>
    </xf>
    <xf numFmtId="0" fontId="42" fillId="0" borderId="0" xfId="0" applyFont="1" applyAlignment="1">
      <alignment horizontal="left" vertical="top" wrapText="1"/>
    </xf>
    <xf numFmtId="0" fontId="32" fillId="2" borderId="1" xfId="15" applyFont="1" applyFill="1" applyBorder="1" applyAlignment="1">
      <alignment horizontal="left" vertical="center" wrapText="1"/>
    </xf>
    <xf numFmtId="0" fontId="31" fillId="2" borderId="1" xfId="15" applyFont="1" applyFill="1" applyBorder="1" applyAlignment="1">
      <alignment horizontal="left" vertical="center" wrapText="1"/>
    </xf>
    <xf numFmtId="0" fontId="37" fillId="0" borderId="0" xfId="0" applyFont="1" applyAlignment="1">
      <alignment horizontal="left" vertical="center" wrapText="1"/>
    </xf>
    <xf numFmtId="0" fontId="32" fillId="2" borderId="6" xfId="15" applyFont="1" applyFill="1" applyBorder="1"/>
    <xf numFmtId="0" fontId="38" fillId="2" borderId="6" xfId="0" applyFont="1" applyFill="1" applyBorder="1"/>
    <xf numFmtId="0" fontId="32" fillId="2" borderId="1" xfId="15" applyFont="1" applyFill="1" applyBorder="1" applyAlignment="1">
      <alignment horizontal="justify" vertical="center" wrapText="1"/>
    </xf>
    <xf numFmtId="0" fontId="38" fillId="2" borderId="1" xfId="0" applyFont="1" applyFill="1" applyBorder="1" applyAlignment="1">
      <alignment horizontal="justify" vertical="center" wrapText="1"/>
    </xf>
    <xf numFmtId="0" fontId="32" fillId="0" borderId="0" xfId="15" applyFont="1" applyAlignment="1">
      <alignment horizontal="justify" vertical="top" wrapText="1"/>
    </xf>
    <xf numFmtId="0" fontId="0" fillId="0" borderId="0" xfId="0" applyAlignment="1">
      <alignment horizontal="justify" vertical="top" wrapText="1"/>
    </xf>
    <xf numFmtId="0" fontId="31" fillId="0" borderId="0" xfId="15" applyFont="1" applyAlignment="1">
      <alignment horizontal="justify" vertical="top" wrapText="1"/>
    </xf>
    <xf numFmtId="0" fontId="42" fillId="0" borderId="0" xfId="0" applyFont="1" applyAlignment="1">
      <alignment horizontal="justify" vertical="top" wrapText="1"/>
    </xf>
    <xf numFmtId="0" fontId="18" fillId="0" borderId="0" xfId="15" applyFont="1" applyAlignment="1">
      <alignment wrapText="1"/>
    </xf>
    <xf numFmtId="0" fontId="0" fillId="0" borderId="0" xfId="0" applyAlignment="1">
      <alignment wrapText="1"/>
    </xf>
    <xf numFmtId="0" fontId="39" fillId="0" borderId="0" xfId="15" applyFont="1" applyAlignment="1">
      <alignment horizontal="justify" vertical="top" wrapText="1"/>
    </xf>
    <xf numFmtId="0" fontId="32" fillId="0" borderId="0" xfId="15" applyFont="1" applyAlignment="1">
      <alignment horizontal="left" vertical="center"/>
    </xf>
    <xf numFmtId="0" fontId="32" fillId="2" borderId="5" xfId="15" applyFont="1" applyFill="1" applyBorder="1" applyAlignment="1">
      <alignment horizontal="left" vertical="center" wrapText="1"/>
    </xf>
    <xf numFmtId="0" fontId="16" fillId="0" borderId="0" xfId="15" applyFont="1" applyAlignment="1">
      <alignment horizontal="left" vertical="center" wrapText="1"/>
    </xf>
    <xf numFmtId="0" fontId="0" fillId="2" borderId="1" xfId="0" applyFill="1" applyBorder="1" applyAlignment="1">
      <alignment horizontal="left" vertical="center" wrapText="1"/>
    </xf>
    <xf numFmtId="0" fontId="31" fillId="0" borderId="0" xfId="15" applyFont="1"/>
    <xf numFmtId="0" fontId="0" fillId="0" borderId="0" xfId="0"/>
    <xf numFmtId="0" fontId="37" fillId="0" borderId="0" xfId="0" applyFont="1" applyAlignment="1">
      <alignment horizontal="justify" vertical="top" wrapText="1"/>
    </xf>
    <xf numFmtId="0" fontId="32" fillId="3" borderId="3" xfId="15" applyFont="1" applyFill="1" applyBorder="1" applyAlignment="1">
      <alignment horizontal="center" vertical="center" wrapText="1"/>
    </xf>
    <xf numFmtId="0" fontId="32" fillId="2" borderId="4" xfId="24" applyFont="1" applyFill="1" applyBorder="1" applyAlignment="1">
      <alignment horizontal="center" vertical="center" wrapText="1"/>
    </xf>
    <xf numFmtId="0" fontId="32" fillId="2" borderId="6" xfId="15" applyFont="1" applyFill="1" applyBorder="1" applyAlignment="1">
      <alignment vertical="top"/>
    </xf>
    <xf numFmtId="0" fontId="38" fillId="2" borderId="6" xfId="0" applyFont="1" applyFill="1" applyBorder="1" applyAlignment="1">
      <alignment vertical="top"/>
    </xf>
    <xf numFmtId="0" fontId="35" fillId="0" borderId="0" xfId="0" applyFont="1" applyAlignment="1">
      <alignment vertical="top"/>
    </xf>
    <xf numFmtId="0" fontId="26" fillId="0" borderId="0" xfId="0" applyFont="1" applyAlignment="1">
      <alignment horizontal="center" vertical="center" wrapText="1"/>
    </xf>
    <xf numFmtId="0" fontId="0" fillId="0" borderId="0" xfId="0" applyAlignment="1">
      <alignment horizontal="center"/>
    </xf>
    <xf numFmtId="0" fontId="26" fillId="0" borderId="0" xfId="0" applyFont="1" applyAlignment="1">
      <alignment horizontal="center" vertical="center"/>
    </xf>
    <xf numFmtId="0" fontId="0" fillId="0" borderId="0" xfId="0" applyAlignment="1">
      <alignment horizontal="center" vertical="center"/>
    </xf>
    <xf numFmtId="0" fontId="26" fillId="0" borderId="0" xfId="0" applyFont="1" applyAlignment="1">
      <alignment horizontal="center"/>
    </xf>
    <xf numFmtId="0" fontId="33" fillId="0" borderId="0" xfId="0"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26" fillId="0" borderId="0" xfId="0" applyFont="1" applyAlignment="1">
      <alignment horizontal="left"/>
    </xf>
    <xf numFmtId="0" fontId="26" fillId="0" borderId="0" xfId="0" applyFont="1" applyAlignment="1">
      <alignment horizontal="left" wrapText="1"/>
    </xf>
    <xf numFmtId="0" fontId="15" fillId="0" borderId="0" xfId="24" applyFont="1" applyAlignment="1">
      <alignment horizontal="justify" vertical="top" wrapText="1"/>
    </xf>
    <xf numFmtId="0" fontId="38" fillId="0" borderId="0" xfId="0" applyFont="1"/>
    <xf numFmtId="0" fontId="16" fillId="0" borderId="0" xfId="15" applyFont="1" applyAlignment="1">
      <alignment horizontal="justify" vertical="top" wrapText="1"/>
    </xf>
    <xf numFmtId="0" fontId="15" fillId="2" borderId="1" xfId="24" applyFont="1" applyFill="1" applyBorder="1" applyAlignment="1">
      <alignment horizontal="left" vertical="center" wrapText="1"/>
    </xf>
    <xf numFmtId="0" fontId="15" fillId="2" borderId="2" xfId="24" applyFont="1" applyFill="1" applyBorder="1" applyAlignment="1">
      <alignment horizontal="left" vertical="center" wrapText="1"/>
    </xf>
    <xf numFmtId="0" fontId="15" fillId="0" borderId="0" xfId="15" applyFont="1" applyAlignment="1">
      <alignment horizontal="justify" vertical="top" wrapText="1"/>
    </xf>
    <xf numFmtId="0" fontId="16" fillId="0" borderId="0" xfId="24" applyFont="1" applyAlignment="1">
      <alignment horizontal="justify" wrapText="1"/>
    </xf>
    <xf numFmtId="0" fontId="16" fillId="0" borderId="0" xfId="24" applyFont="1" applyAlignment="1">
      <alignment horizontal="justify" vertical="top" wrapText="1"/>
    </xf>
    <xf numFmtId="0" fontId="16" fillId="0" borderId="0" xfId="15" applyFont="1" applyAlignment="1">
      <alignment wrapText="1"/>
    </xf>
    <xf numFmtId="0" fontId="16" fillId="0" borderId="0" xfId="24" applyFont="1" applyAlignment="1">
      <alignment horizontal="justify" vertical="center" wrapText="1"/>
    </xf>
    <xf numFmtId="0" fontId="0" fillId="0" borderId="0" xfId="0" applyAlignment="1">
      <alignment vertical="center"/>
    </xf>
    <xf numFmtId="0" fontId="17" fillId="0" borderId="0" xfId="15" applyFont="1" applyAlignment="1">
      <alignment horizontal="justify" vertical="top" wrapText="1"/>
    </xf>
    <xf numFmtId="0" fontId="16" fillId="0" borderId="0" xfId="15" applyFont="1" applyAlignment="1">
      <alignment vertical="top" wrapText="1"/>
    </xf>
    <xf numFmtId="0" fontId="8" fillId="0" borderId="0" xfId="15" applyAlignment="1">
      <alignment horizontal="justify" vertical="top" wrapText="1"/>
    </xf>
    <xf numFmtId="0" fontId="32" fillId="0" borderId="0" xfId="15" applyFont="1" applyBorder="1" applyAlignment="1">
      <alignment vertical="top"/>
    </xf>
    <xf numFmtId="4" fontId="28" fillId="0" borderId="0" xfId="15" applyNumberFormat="1" applyFont="1" applyProtection="1">
      <protection locked="0"/>
    </xf>
    <xf numFmtId="0" fontId="32" fillId="0" borderId="0" xfId="15" applyFont="1" applyAlignment="1">
      <alignment horizontal="justify" vertical="justify" wrapText="1"/>
    </xf>
    <xf numFmtId="0" fontId="38" fillId="0" borderId="0" xfId="0" applyFont="1" applyAlignment="1">
      <alignment horizontal="justify" vertical="justify" wrapText="1"/>
    </xf>
    <xf numFmtId="2" fontId="39" fillId="0" borderId="0" xfId="15" applyNumberFormat="1" applyFont="1" applyAlignment="1" applyProtection="1">
      <alignment horizontal="center" vertical="center"/>
      <protection locked="0"/>
    </xf>
    <xf numFmtId="2" fontId="39" fillId="0" borderId="0" xfId="15" applyNumberFormat="1" applyFont="1" applyAlignment="1" applyProtection="1">
      <alignment horizontal="center" vertical="center" wrapText="1"/>
      <protection locked="0"/>
    </xf>
    <xf numFmtId="4" fontId="39" fillId="2" borderId="6" xfId="15" applyNumberFormat="1" applyFont="1" applyFill="1" applyBorder="1" applyAlignment="1" applyProtection="1">
      <alignment horizontal="right"/>
      <protection locked="0"/>
    </xf>
    <xf numFmtId="4" fontId="39" fillId="0" borderId="0" xfId="15" applyNumberFormat="1" applyFont="1" applyAlignment="1" applyProtection="1">
      <alignment horizontal="right"/>
      <protection locked="0"/>
    </xf>
    <xf numFmtId="0" fontId="39" fillId="2" borderId="1" xfId="15" applyFont="1" applyFill="1" applyBorder="1" applyAlignment="1" applyProtection="1">
      <alignment horizontal="justify" vertical="top" wrapText="1"/>
      <protection locked="0"/>
    </xf>
    <xf numFmtId="0" fontId="39" fillId="0" borderId="0" xfId="15" applyFont="1" applyAlignment="1" applyProtection="1">
      <alignment horizontal="justify" vertical="top" wrapText="1"/>
      <protection locked="0"/>
    </xf>
    <xf numFmtId="4" fontId="39" fillId="0" borderId="0" xfId="15" applyNumberFormat="1" applyFont="1" applyAlignment="1" applyProtection="1">
      <alignment horizontal="center" vertical="center" wrapText="1"/>
      <protection locked="0"/>
    </xf>
    <xf numFmtId="4" fontId="39" fillId="2" borderId="6" xfId="15" applyNumberFormat="1" applyFont="1" applyFill="1" applyBorder="1" applyAlignment="1" applyProtection="1">
      <alignment horizontal="center" wrapText="1"/>
      <protection locked="0"/>
    </xf>
    <xf numFmtId="4" fontId="39" fillId="0" borderId="0" xfId="15" applyNumberFormat="1" applyFont="1" applyAlignment="1" applyProtection="1">
      <alignment horizontal="center" wrapText="1"/>
      <protection locked="0"/>
    </xf>
    <xf numFmtId="4" fontId="39" fillId="2" borderId="1" xfId="15" applyNumberFormat="1" applyFont="1" applyFill="1" applyBorder="1" applyAlignment="1" applyProtection="1">
      <alignment horizontal="center" wrapText="1"/>
      <protection locked="0"/>
    </xf>
    <xf numFmtId="0" fontId="39" fillId="2" borderId="6" xfId="15" applyFont="1" applyFill="1" applyBorder="1" applyAlignment="1" applyProtection="1">
      <alignment horizontal="justify" vertical="top" wrapText="1"/>
      <protection locked="0"/>
    </xf>
    <xf numFmtId="2" fontId="39" fillId="0" borderId="0" xfId="15" applyNumberFormat="1" applyFont="1" applyAlignment="1" applyProtection="1">
      <alignment horizontal="justify" vertical="top" wrapText="1"/>
      <protection locked="0"/>
    </xf>
    <xf numFmtId="4" fontId="8" fillId="0" borderId="0" xfId="4" applyNumberFormat="1" applyAlignment="1">
      <alignment horizontal="right"/>
    </xf>
  </cellXfs>
  <cellStyles count="81">
    <cellStyle name="0,0_x000d__x000a_NA_x000d__x000a_" xfId="35" xr:uid="{F7EBE656-F49D-4D31-94D3-A42002255CCD}"/>
    <cellStyle name="Comma 2" xfId="20" xr:uid="{00000000-0005-0000-0000-000000000000}"/>
    <cellStyle name="Comma 3" xfId="27" xr:uid="{9DB002E9-729F-482C-BC57-06ABDDAF4626}"/>
    <cellStyle name="Comma 3 2" xfId="46" xr:uid="{03CBB5EE-6B21-4C0F-9C01-65585192B6C3}"/>
    <cellStyle name="Comma 3 2 2" xfId="72" xr:uid="{93541E48-FF99-4149-9AFE-55F34B97855D}"/>
    <cellStyle name="Comma 3 3" xfId="59" xr:uid="{8E778D4D-90A3-4C4F-8050-1C9C85EA5501}"/>
    <cellStyle name="Currency 2" xfId="10" xr:uid="{00000000-0005-0000-0000-000001000000}"/>
    <cellStyle name="Currency 2 2" xfId="43" xr:uid="{87A0140E-BD14-4F63-BE43-15E516DFE563}"/>
    <cellStyle name="Currency 2 2 2" xfId="69" xr:uid="{AFF2046A-3B94-48C1-8BCC-A39E8CCDCBE1}"/>
    <cellStyle name="Currency 2 3" xfId="56" xr:uid="{60CA6942-D8AA-4433-A68E-95C8F905D54B}"/>
    <cellStyle name="Excel Built-in Normal" xfId="6" xr:uid="{00000000-0005-0000-0000-000002000000}"/>
    <cellStyle name="Normal 10 10" xfId="28" xr:uid="{2BA3F027-FD36-4920-B6EF-B7CFBCC697C1}"/>
    <cellStyle name="Normal 10 2" xfId="19" xr:uid="{00000000-0005-0000-0000-000004000000}"/>
    <cellStyle name="Normal 11" xfId="22" xr:uid="{00000000-0005-0000-0000-000005000000}"/>
    <cellStyle name="Normal 2" xfId="7" xr:uid="{00000000-0005-0000-0000-000006000000}"/>
    <cellStyle name="Normal 2 2" xfId="2" xr:uid="{00000000-0005-0000-0000-000007000000}"/>
    <cellStyle name="Normal 2 2 2" xfId="11" xr:uid="{00000000-0005-0000-0000-000008000000}"/>
    <cellStyle name="Normal 2 3" xfId="29" xr:uid="{2F21B556-A859-4E6D-8537-517CB5704954}"/>
    <cellStyle name="Normal 2 3 2" xfId="36" xr:uid="{386828DE-9031-449A-BC92-CE62CD386D73}"/>
    <cellStyle name="Normal 2 4" xfId="14" xr:uid="{00000000-0005-0000-0000-000009000000}"/>
    <cellStyle name="Normal 2 4 2" xfId="44" xr:uid="{5341BDDE-77AE-4FB8-8559-79A5C6B1690A}"/>
    <cellStyle name="Normal 2 4 2 2" xfId="70" xr:uid="{2B0206AD-F27C-49C1-9457-72D038221847}"/>
    <cellStyle name="Normal 2 4 3" xfId="57" xr:uid="{82DFBF22-6F7B-4A33-970D-14806405A55A}"/>
    <cellStyle name="Normal 3" xfId="9" xr:uid="{00000000-0005-0000-0000-00000A000000}"/>
    <cellStyle name="Normal 3 2" xfId="18" xr:uid="{00000000-0005-0000-0000-00000B000000}"/>
    <cellStyle name="Normal 3 4" xfId="32" xr:uid="{096AE606-38BC-4354-81F2-F6C710344120}"/>
    <cellStyle name="Normal 4" xfId="13" xr:uid="{00000000-0005-0000-0000-00000C000000}"/>
    <cellStyle name="Normal 5" xfId="5" xr:uid="{00000000-0005-0000-0000-00000D000000}"/>
    <cellStyle name="Normal 6" xfId="8" xr:uid="{00000000-0005-0000-0000-00000E000000}"/>
    <cellStyle name="Normal 66" xfId="31" xr:uid="{1B095ACE-79D0-4450-B6CB-DB02AD12FA49}"/>
    <cellStyle name="Normal 66 2" xfId="48" xr:uid="{407E6F6B-79CA-48BB-8DD7-04EB800E1A08}"/>
    <cellStyle name="Normal 66 2 2" xfId="74" xr:uid="{15BA92F7-C012-4C21-B9F1-28297379887C}"/>
    <cellStyle name="Normal 66 3" xfId="61" xr:uid="{E06A85F7-27C3-437C-B029-76F6CF8A1687}"/>
    <cellStyle name="Normal 7" xfId="25" xr:uid="{0BCDA04F-88DE-4A61-956C-7189E0337698}"/>
    <cellStyle name="Normal 8" xfId="16" xr:uid="{00000000-0005-0000-0000-00000F000000}"/>
    <cellStyle name="Normal 8 2" xfId="30" xr:uid="{8E85B312-EEDE-4ABF-A018-434772EED026}"/>
    <cellStyle name="Normal 8 2 2" xfId="47" xr:uid="{5C592824-6638-41BA-AD27-332C23EC23EF}"/>
    <cellStyle name="Normal 8 2 2 2" xfId="73" xr:uid="{156A35F7-E694-4E0A-96AD-FA5961EBC2EB}"/>
    <cellStyle name="Normal 8 2 3" xfId="60" xr:uid="{DD1FAE81-6CDF-40C0-8BA2-835CE6028B84}"/>
    <cellStyle name="Normal 9" xfId="33" xr:uid="{FD439A72-D7EB-4603-8949-DF93F276007E}"/>
    <cellStyle name="Normal 9 2" xfId="39" xr:uid="{25E51C85-809C-43B2-97BD-93584151046F}"/>
    <cellStyle name="Normal 9 2 2" xfId="52" xr:uid="{BC320154-23C0-44B6-9B2D-482A96D1146C}"/>
    <cellStyle name="Normal 9 2 2 2" xfId="78" xr:uid="{D5478EFE-FA7E-4FC2-ACCD-1B5185B882C8}"/>
    <cellStyle name="Normal 9 2 3" xfId="65" xr:uid="{D002F4A9-F6BD-4824-9E8A-3F1EA6D500BB}"/>
    <cellStyle name="Normal 9 3" xfId="49" xr:uid="{C17D1829-3B4B-46D1-8705-393E17A44881}"/>
    <cellStyle name="Normal 9 3 2" xfId="75" xr:uid="{953B4558-9923-43CA-B7FE-00A41ABDFCED}"/>
    <cellStyle name="Normal 9 4" xfId="62" xr:uid="{EBD87BBC-7A5E-48EF-AEF0-5EBE06717F3C}"/>
    <cellStyle name="Normal_VLAšKA 69-A,B,C,D (2) 2" xfId="24" xr:uid="{00000000-0005-0000-0000-000011000000}"/>
    <cellStyle name="Normalno" xfId="0" builtinId="0"/>
    <cellStyle name="Normalno 2" xfId="1" xr:uid="{00000000-0005-0000-0000-000012000000}"/>
    <cellStyle name="Normalno 2 2" xfId="15" xr:uid="{00000000-0005-0000-0000-000013000000}"/>
    <cellStyle name="Normalno 3" xfId="4" xr:uid="{00000000-0005-0000-0000-000014000000}"/>
    <cellStyle name="Normalno 3 4 2" xfId="37" xr:uid="{016EF6C7-5395-41D5-96CD-98D32E68EDCB}"/>
    <cellStyle name="Normalno 3 4 2 2" xfId="40" xr:uid="{2DA75888-B949-4A5C-8488-0531379F2DBA}"/>
    <cellStyle name="Normalno 3 4 2 2 2" xfId="53" xr:uid="{02AC2C8F-F6D2-4BF0-8336-5303CE431E71}"/>
    <cellStyle name="Normalno 3 4 2 2 2 2" xfId="79" xr:uid="{51742534-02FE-4A1B-BD91-28E3636E4704}"/>
    <cellStyle name="Normalno 3 4 2 2 3" xfId="41" xr:uid="{6958157F-3DD1-42D1-8782-745610E2F241}"/>
    <cellStyle name="Normalno 3 4 2 2 3 2" xfId="54" xr:uid="{650BE6C6-1F2C-4FE6-9B89-66A3035685CF}"/>
    <cellStyle name="Normalno 3 4 2 2 3 2 2" xfId="80" xr:uid="{F18C6279-F5ED-4227-ABDD-BEE9204F4D36}"/>
    <cellStyle name="Normalno 3 4 2 2 3 3" xfId="67" xr:uid="{4DC620CA-85F9-46DD-A850-35D9C449F28E}"/>
    <cellStyle name="Normalno 3 4 2 2 4" xfId="66" xr:uid="{C213AE3D-B68B-467C-BB3B-F58DA114A702}"/>
    <cellStyle name="Normalno 3 4 2 3" xfId="50" xr:uid="{DF13BC3F-4E41-48F9-A033-B20730840C5D}"/>
    <cellStyle name="Normalno 3 4 2 3 2" xfId="76" xr:uid="{38CB8CB0-F0B4-402B-89C4-A6CF3E4F0EDF}"/>
    <cellStyle name="Normalno 3 4 2 4" xfId="63" xr:uid="{620BC094-2EAA-4E1A-B575-658D7B4BE707}"/>
    <cellStyle name="Normalno 4" xfId="3" xr:uid="{00000000-0005-0000-0000-000015000000}"/>
    <cellStyle name="Normalno 4 2" xfId="38" xr:uid="{65900E65-7E7E-4024-80AA-703FFFD26FE9}"/>
    <cellStyle name="Normalno 4 2 2" xfId="51" xr:uid="{00C5F319-09E8-4C4F-9EBD-0A9412CD0614}"/>
    <cellStyle name="Normalno 4 2 2 2" xfId="77" xr:uid="{397C0B34-7A7E-45BB-B133-E7755FE7393F}"/>
    <cellStyle name="Normalno 4 2 3" xfId="64" xr:uid="{FE16B34D-B428-46AC-86DD-6E78C3CA5320}"/>
    <cellStyle name="Normalno 4 3" xfId="42" xr:uid="{6A881731-8F82-46B1-9D00-68AFB491E136}"/>
    <cellStyle name="Normalno 4 3 2" xfId="68" xr:uid="{36DD9275-7EDC-42C1-99FA-6AC5FAB6F855}"/>
    <cellStyle name="Normalno 4 4" xfId="55" xr:uid="{D24DF546-BE5D-4DA9-8842-B992879448CE}"/>
    <cellStyle name="Obično 2" xfId="23" xr:uid="{00000000-0005-0000-0000-000016000000}"/>
    <cellStyle name="Obično_ISPIS_1" xfId="34" xr:uid="{37E681B9-EA63-489A-B951-9B39C8AE1108}"/>
    <cellStyle name="Style 1" xfId="12" xr:uid="{00000000-0005-0000-0000-000017000000}"/>
    <cellStyle name="Style 1 2" xfId="17" xr:uid="{00000000-0005-0000-0000-000018000000}"/>
    <cellStyle name="Style 1 3" xfId="26" xr:uid="{DCD92922-7789-4E91-93C6-1C605742733A}"/>
    <cellStyle name="Zarez 2" xfId="21" xr:uid="{00000000-0005-0000-0000-000019000000}"/>
    <cellStyle name="Zarez 2 2" xfId="45" xr:uid="{054DCE20-D595-424C-91DE-00D0CE5891CB}"/>
    <cellStyle name="Zarez 2 2 2" xfId="71" xr:uid="{7831DF63-E0F9-4E8E-BFF9-78D96DECEEFF}"/>
    <cellStyle name="Zarez 2 3" xfId="58" xr:uid="{CAA53801-F97E-4F7B-9BB1-5157FE9E5F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DECC-9061-4367-B321-1F56F53819DC}">
  <dimension ref="A1:L40"/>
  <sheetViews>
    <sheetView tabSelected="1" view="pageBreakPreview" zoomScale="85" zoomScaleNormal="100" zoomScaleSheetLayoutView="85" workbookViewId="0">
      <selection activeCell="F10" sqref="F10:I10"/>
    </sheetView>
  </sheetViews>
  <sheetFormatPr defaultRowHeight="15"/>
  <cols>
    <col min="9" max="9" width="55.42578125" customWidth="1"/>
  </cols>
  <sheetData>
    <row r="1" spans="1:10" ht="16.5">
      <c r="A1" s="34"/>
      <c r="B1" s="34"/>
      <c r="C1" s="34"/>
      <c r="D1" s="34"/>
      <c r="E1" s="34"/>
      <c r="F1" s="34"/>
      <c r="G1" s="34"/>
      <c r="H1" s="34"/>
      <c r="I1" s="34"/>
    </row>
    <row r="2" spans="1:10" ht="16.5">
      <c r="A2" s="34"/>
      <c r="B2" s="34"/>
      <c r="C2" s="34"/>
      <c r="D2" s="34"/>
      <c r="E2" s="34"/>
      <c r="F2" s="34"/>
      <c r="G2" s="34"/>
      <c r="H2" s="34"/>
      <c r="I2" s="34"/>
    </row>
    <row r="3" spans="1:10" ht="16.5">
      <c r="A3" s="207" t="s">
        <v>117</v>
      </c>
      <c r="B3" s="208"/>
      <c r="C3" s="208"/>
      <c r="D3" s="208"/>
      <c r="E3" s="208"/>
      <c r="F3" s="208"/>
      <c r="G3" s="208"/>
      <c r="H3" s="208"/>
      <c r="I3" s="208"/>
    </row>
    <row r="4" spans="1:10" ht="16.5">
      <c r="A4" s="207" t="s">
        <v>120</v>
      </c>
      <c r="B4" s="208"/>
      <c r="C4" s="208"/>
      <c r="D4" s="208"/>
      <c r="E4" s="208"/>
      <c r="F4" s="208"/>
      <c r="G4" s="208"/>
      <c r="H4" s="208"/>
      <c r="I4" s="208"/>
    </row>
    <row r="5" spans="1:10" ht="16.5">
      <c r="A5" s="207" t="s">
        <v>121</v>
      </c>
      <c r="B5" s="208"/>
      <c r="C5" s="208"/>
      <c r="D5" s="208"/>
      <c r="E5" s="208"/>
      <c r="F5" s="208"/>
      <c r="G5" s="208"/>
      <c r="H5" s="208"/>
      <c r="I5" s="208"/>
    </row>
    <row r="6" spans="1:10" ht="16.5">
      <c r="A6" s="209" t="s">
        <v>119</v>
      </c>
      <c r="B6" s="206"/>
      <c r="C6" s="206"/>
      <c r="D6" s="206"/>
      <c r="E6" s="206"/>
      <c r="F6" s="206"/>
      <c r="G6" s="206"/>
      <c r="H6" s="206"/>
      <c r="I6" s="206"/>
    </row>
    <row r="7" spans="1:10" ht="16.5">
      <c r="A7" s="34"/>
      <c r="B7" s="34"/>
      <c r="C7" s="34"/>
      <c r="D7" s="34"/>
      <c r="E7" s="34"/>
      <c r="F7" s="34"/>
      <c r="G7" s="34"/>
      <c r="H7" s="34"/>
      <c r="I7" s="34"/>
    </row>
    <row r="8" spans="1:10" ht="16.5">
      <c r="A8" s="213"/>
      <c r="B8" s="213"/>
      <c r="C8" s="213"/>
      <c r="D8" s="213"/>
      <c r="E8" s="38"/>
      <c r="F8" s="213"/>
      <c r="G8" s="213"/>
      <c r="H8" s="213"/>
      <c r="I8" s="213"/>
      <c r="J8" s="40"/>
    </row>
    <row r="9" spans="1:10" ht="16.5">
      <c r="A9" s="34"/>
      <c r="B9" s="34"/>
      <c r="C9" s="34"/>
      <c r="D9" s="34"/>
      <c r="E9" s="34"/>
      <c r="F9" s="213"/>
      <c r="G9" s="213"/>
      <c r="H9" s="213"/>
      <c r="I9" s="213"/>
      <c r="J9" s="40"/>
    </row>
    <row r="10" spans="1:10" ht="16.5">
      <c r="A10" s="34"/>
      <c r="B10" s="34"/>
      <c r="C10" s="34"/>
      <c r="D10" s="34"/>
      <c r="E10" s="34"/>
      <c r="F10" s="213"/>
      <c r="G10" s="213"/>
      <c r="H10" s="213"/>
      <c r="I10" s="213"/>
      <c r="J10" s="40"/>
    </row>
    <row r="11" spans="1:10" ht="16.5">
      <c r="A11" s="34"/>
      <c r="B11" s="34"/>
      <c r="C11" s="34"/>
      <c r="D11" s="34"/>
      <c r="E11" s="34"/>
      <c r="F11" s="34"/>
      <c r="G11" s="34"/>
      <c r="H11" s="34"/>
      <c r="I11" s="34"/>
    </row>
    <row r="12" spans="1:10" ht="16.5">
      <c r="A12" s="213"/>
      <c r="B12" s="213"/>
      <c r="C12" s="213"/>
      <c r="D12" s="213"/>
      <c r="E12" s="38"/>
      <c r="J12" s="40"/>
    </row>
    <row r="13" spans="1:10" ht="16.5">
      <c r="A13" s="34"/>
      <c r="B13" s="34"/>
      <c r="C13" s="34"/>
      <c r="D13" s="34"/>
      <c r="E13" s="34"/>
      <c r="J13" s="40"/>
    </row>
    <row r="14" spans="1:10" ht="16.5">
      <c r="A14" s="34"/>
      <c r="B14" s="34"/>
      <c r="C14" s="34"/>
      <c r="D14" s="34"/>
      <c r="E14" s="34"/>
      <c r="J14" s="40"/>
    </row>
    <row r="15" spans="1:10" ht="16.5">
      <c r="A15" s="34"/>
      <c r="B15" s="34"/>
      <c r="C15" s="34"/>
      <c r="D15" s="34"/>
      <c r="E15" s="34"/>
      <c r="F15" s="34"/>
      <c r="G15" s="34"/>
      <c r="H15" s="34"/>
      <c r="I15" s="34"/>
    </row>
    <row r="16" spans="1:10" ht="15" customHeight="1">
      <c r="A16" s="34"/>
      <c r="B16" s="34"/>
      <c r="C16" s="34"/>
      <c r="D16" s="34"/>
      <c r="E16" s="34"/>
      <c r="F16" s="35"/>
      <c r="G16" s="35"/>
      <c r="H16" s="35"/>
      <c r="I16" s="35"/>
    </row>
    <row r="17" spans="1:12" ht="15" customHeight="1">
      <c r="A17" s="210" t="s">
        <v>29</v>
      </c>
      <c r="B17" s="211"/>
      <c r="C17" s="211"/>
      <c r="D17" s="211"/>
      <c r="E17" s="211"/>
      <c r="F17" s="211"/>
      <c r="G17" s="211"/>
      <c r="H17" s="211"/>
      <c r="I17" s="211"/>
      <c r="J17" s="41"/>
    </row>
    <row r="18" spans="1:12" ht="11.25" customHeight="1">
      <c r="A18" s="211"/>
      <c r="B18" s="211"/>
      <c r="C18" s="211"/>
      <c r="D18" s="211"/>
      <c r="E18" s="211"/>
      <c r="F18" s="211"/>
      <c r="G18" s="211"/>
      <c r="H18" s="211"/>
      <c r="I18" s="211"/>
      <c r="J18" s="41"/>
    </row>
    <row r="19" spans="1:12" ht="0.75" customHeight="1">
      <c r="A19" s="211"/>
      <c r="B19" s="211"/>
      <c r="C19" s="211"/>
      <c r="D19" s="211"/>
      <c r="E19" s="211"/>
      <c r="F19" s="211"/>
      <c r="G19" s="211"/>
      <c r="H19" s="211"/>
      <c r="I19" s="211"/>
      <c r="J19" s="42"/>
    </row>
    <row r="20" spans="1:12" ht="15" customHeight="1">
      <c r="D20" s="212" t="s">
        <v>116</v>
      </c>
      <c r="E20" s="212"/>
      <c r="F20" s="212"/>
      <c r="G20" s="212"/>
      <c r="H20" s="212"/>
      <c r="I20" s="212"/>
      <c r="J20" s="212"/>
      <c r="K20" s="212"/>
      <c r="L20" s="212"/>
    </row>
    <row r="21" spans="1:12" ht="12.75" customHeight="1">
      <c r="J21" s="41"/>
    </row>
    <row r="22" spans="1:12" ht="15.75" hidden="1">
      <c r="J22" s="42"/>
    </row>
    <row r="23" spans="1:12" ht="33" customHeight="1">
      <c r="J23" s="43"/>
    </row>
    <row r="24" spans="1:12" ht="16.5">
      <c r="A24" s="34"/>
      <c r="B24" s="34"/>
      <c r="C24" s="34"/>
      <c r="D24" s="34"/>
      <c r="E24" s="34"/>
      <c r="F24" s="34"/>
      <c r="G24" s="34"/>
      <c r="H24" s="34"/>
      <c r="I24" s="34"/>
    </row>
    <row r="25" spans="1:12" ht="16.5">
      <c r="A25" s="213"/>
      <c r="B25" s="213"/>
      <c r="C25" s="213"/>
      <c r="D25" s="213"/>
      <c r="E25" s="38"/>
      <c r="F25" s="213"/>
      <c r="G25" s="213"/>
      <c r="H25" s="213"/>
      <c r="I25" s="213"/>
      <c r="J25" s="40"/>
    </row>
    <row r="26" spans="1:12" ht="96" customHeight="1">
      <c r="A26" s="205" t="s">
        <v>118</v>
      </c>
      <c r="B26" s="205"/>
      <c r="C26" s="205"/>
      <c r="D26" s="205"/>
      <c r="E26" s="205"/>
      <c r="F26" s="206"/>
      <c r="G26" s="206"/>
      <c r="H26" s="206"/>
      <c r="I26" s="206"/>
      <c r="J26" s="40"/>
    </row>
    <row r="27" spans="1:12" ht="15.75">
      <c r="J27" s="40"/>
    </row>
    <row r="28" spans="1:12" ht="16.5">
      <c r="A28" s="34"/>
      <c r="B28" s="34"/>
      <c r="C28" s="34"/>
      <c r="D28" s="34"/>
      <c r="E28" s="34"/>
      <c r="F28" s="34"/>
      <c r="G28" s="34"/>
      <c r="H28" s="34"/>
      <c r="I28" s="34"/>
    </row>
    <row r="29" spans="1:12" ht="16.5">
      <c r="A29" s="34"/>
      <c r="B29" s="34"/>
      <c r="C29" s="34"/>
      <c r="D29" s="34"/>
      <c r="E29" s="34"/>
      <c r="F29" s="34"/>
      <c r="G29" s="34"/>
      <c r="H29" s="34"/>
      <c r="I29" s="34"/>
    </row>
    <row r="30" spans="1:12" ht="57" customHeight="1">
      <c r="A30" s="34"/>
      <c r="B30" s="34"/>
      <c r="C30" s="34"/>
      <c r="D30" s="34"/>
      <c r="E30" s="34"/>
      <c r="F30" s="34"/>
      <c r="G30" s="34"/>
      <c r="H30" s="34"/>
      <c r="I30" s="34"/>
    </row>
    <row r="31" spans="1:12" ht="16.5">
      <c r="A31" s="213"/>
      <c r="B31" s="213"/>
      <c r="C31" s="213"/>
      <c r="D31" s="213"/>
      <c r="E31" s="38"/>
      <c r="F31" s="213"/>
      <c r="G31" s="213"/>
      <c r="H31" s="213"/>
      <c r="I31" s="213"/>
      <c r="J31" s="40"/>
    </row>
    <row r="32" spans="1:12" ht="16.5">
      <c r="A32" s="34"/>
      <c r="B32" s="34"/>
      <c r="C32" s="34"/>
      <c r="D32" s="34"/>
      <c r="E32" s="34"/>
      <c r="F32" s="34"/>
      <c r="G32" s="34"/>
      <c r="H32" s="34"/>
      <c r="I32" s="34"/>
    </row>
    <row r="33" spans="1:9" ht="15" customHeight="1">
      <c r="A33" s="214"/>
      <c r="B33" s="214"/>
      <c r="C33" s="214"/>
      <c r="D33" s="214"/>
      <c r="E33" s="214"/>
      <c r="F33" s="213"/>
      <c r="G33" s="213"/>
      <c r="H33" s="213"/>
      <c r="I33" s="213"/>
    </row>
    <row r="34" spans="1:9" ht="15" customHeight="1">
      <c r="A34" s="35"/>
      <c r="B34" s="35"/>
      <c r="C34" s="35"/>
      <c r="D34" s="35"/>
      <c r="E34" s="35"/>
      <c r="F34" s="38"/>
      <c r="G34" s="38"/>
      <c r="H34" s="38"/>
      <c r="I34" s="38"/>
    </row>
    <row r="35" spans="1:9" ht="15" customHeight="1">
      <c r="A35" s="35"/>
      <c r="B35" s="35"/>
      <c r="C35" s="35"/>
      <c r="D35" s="35"/>
      <c r="E35" s="35"/>
      <c r="F35" s="38"/>
      <c r="G35" s="38"/>
      <c r="H35" s="38"/>
      <c r="I35" s="38"/>
    </row>
    <row r="36" spans="1:9" ht="16.5">
      <c r="A36" s="36"/>
      <c r="B36" s="36"/>
      <c r="C36" s="36"/>
      <c r="D36" s="36"/>
      <c r="E36" s="35"/>
      <c r="F36" s="37"/>
      <c r="G36" s="37"/>
      <c r="H36" s="37"/>
      <c r="I36" s="37"/>
    </row>
    <row r="37" spans="1:9" ht="15" customHeight="1">
      <c r="F37" s="209"/>
      <c r="G37" s="209"/>
      <c r="H37" s="209"/>
      <c r="I37" s="209"/>
    </row>
    <row r="38" spans="1:9" ht="16.5">
      <c r="A38" s="34"/>
      <c r="B38" s="34"/>
      <c r="C38" s="34"/>
      <c r="D38" s="34"/>
      <c r="E38" s="34"/>
      <c r="F38" s="34"/>
      <c r="G38" s="34"/>
      <c r="H38" s="34"/>
      <c r="I38" s="34"/>
    </row>
    <row r="39" spans="1:9" ht="16.5">
      <c r="A39" s="34"/>
      <c r="B39" s="34"/>
      <c r="C39" s="34"/>
      <c r="D39" s="34"/>
      <c r="E39" s="34"/>
      <c r="F39" s="34"/>
      <c r="G39" s="34"/>
      <c r="H39" s="34"/>
      <c r="I39" s="34"/>
    </row>
    <row r="40" spans="1:9" ht="16.5">
      <c r="A40" s="34"/>
      <c r="B40" s="34"/>
      <c r="C40" s="34"/>
      <c r="D40" s="34"/>
      <c r="E40" s="34"/>
      <c r="F40" s="34"/>
      <c r="G40" s="34"/>
      <c r="H40" s="34"/>
      <c r="I40" s="34"/>
    </row>
  </sheetData>
  <sheetProtection algorithmName="SHA-512" hashValue="NxnZifAcgkfps4HQb9D8dwiXVeIQF0pZqzkpMzG6J2Kcbzsw/BQJkB4hyw+xgr10F36uBJ4ey/ETaL4qe12ukw==" saltValue="Y4OFOSd1mAppCgjFNeINBA==" spinCount="100000" sheet="1" objects="1" scenarios="1" formatColumns="0" formatRows="0"/>
  <mergeCells count="19">
    <mergeCell ref="F37:I37"/>
    <mergeCell ref="A31:D31"/>
    <mergeCell ref="F31:I31"/>
    <mergeCell ref="A33:E33"/>
    <mergeCell ref="F33:I33"/>
    <mergeCell ref="A26:I26"/>
    <mergeCell ref="A3:I3"/>
    <mergeCell ref="A5:I5"/>
    <mergeCell ref="A6:I6"/>
    <mergeCell ref="A4:I4"/>
    <mergeCell ref="A17:I19"/>
    <mergeCell ref="D20:L20"/>
    <mergeCell ref="A25:D25"/>
    <mergeCell ref="F25:I25"/>
    <mergeCell ref="A8:D8"/>
    <mergeCell ref="F8:I8"/>
    <mergeCell ref="F9:I9"/>
    <mergeCell ref="F10:I10"/>
    <mergeCell ref="A12:D12"/>
  </mergeCells>
  <pageMargins left="0.70866141732283472" right="0.70866141732283472" top="0.74803149606299213" bottom="0.74803149606299213" header="0.31496062992125984" footer="0.31496062992125984"/>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0A1E8-35D7-4992-9E36-D4AC85EE1BC3}">
  <dimension ref="A1:J66"/>
  <sheetViews>
    <sheetView showWhiteSpace="0" view="pageBreakPreview" topLeftCell="A31" zoomScaleNormal="100" zoomScaleSheetLayoutView="100" zoomScalePageLayoutView="118" workbookViewId="0">
      <selection activeCell="J39" sqref="J39"/>
    </sheetView>
  </sheetViews>
  <sheetFormatPr defaultRowHeight="12.75"/>
  <cols>
    <col min="1" max="1" width="24.140625" style="8" customWidth="1"/>
    <col min="2" max="2" width="19.140625" style="8" customWidth="1"/>
    <col min="3" max="3" width="6.5703125" style="3" customWidth="1"/>
    <col min="4" max="4" width="9" style="4" customWidth="1"/>
    <col min="5" max="5" width="8.140625" style="5" customWidth="1"/>
    <col min="6" max="6" width="9.5703125" style="6" customWidth="1"/>
    <col min="7" max="7" width="9.140625" style="7"/>
    <col min="8" max="8" width="9.140625" style="23"/>
    <col min="9" max="254" width="9.140625" style="3"/>
    <col min="255" max="256" width="4.85546875" style="3" customWidth="1"/>
    <col min="257" max="257" width="36.28515625" style="3" customWidth="1"/>
    <col min="258" max="510" width="9.140625" style="3"/>
    <col min="511" max="512" width="4.85546875" style="3" customWidth="1"/>
    <col min="513" max="513" width="36.28515625" style="3" customWidth="1"/>
    <col min="514" max="766" width="9.140625" style="3"/>
    <col min="767" max="768" width="4.85546875" style="3" customWidth="1"/>
    <col min="769" max="769" width="36.28515625" style="3" customWidth="1"/>
    <col min="770" max="1022" width="9.140625" style="3"/>
    <col min="1023" max="1024" width="4.85546875" style="3" customWidth="1"/>
    <col min="1025" max="1025" width="36.28515625" style="3" customWidth="1"/>
    <col min="1026" max="1278" width="9.140625" style="3"/>
    <col min="1279" max="1280" width="4.85546875" style="3" customWidth="1"/>
    <col min="1281" max="1281" width="36.28515625" style="3" customWidth="1"/>
    <col min="1282" max="1534" width="9.140625" style="3"/>
    <col min="1535" max="1536" width="4.85546875" style="3" customWidth="1"/>
    <col min="1537" max="1537" width="36.28515625" style="3" customWidth="1"/>
    <col min="1538" max="1790" width="9.140625" style="3"/>
    <col min="1791" max="1792" width="4.85546875" style="3" customWidth="1"/>
    <col min="1793" max="1793" width="36.28515625" style="3" customWidth="1"/>
    <col min="1794" max="2046" width="9.140625" style="3"/>
    <col min="2047" max="2048" width="4.85546875" style="3" customWidth="1"/>
    <col min="2049" max="2049" width="36.28515625" style="3" customWidth="1"/>
    <col min="2050" max="2302" width="9.140625" style="3"/>
    <col min="2303" max="2304" width="4.85546875" style="3" customWidth="1"/>
    <col min="2305" max="2305" width="36.28515625" style="3" customWidth="1"/>
    <col min="2306" max="2558" width="9.140625" style="3"/>
    <col min="2559" max="2560" width="4.85546875" style="3" customWidth="1"/>
    <col min="2561" max="2561" width="36.28515625" style="3" customWidth="1"/>
    <col min="2562" max="2814" width="9.140625" style="3"/>
    <col min="2815" max="2816" width="4.85546875" style="3" customWidth="1"/>
    <col min="2817" max="2817" width="36.28515625" style="3" customWidth="1"/>
    <col min="2818" max="3070" width="9.140625" style="3"/>
    <col min="3071" max="3072" width="4.85546875" style="3" customWidth="1"/>
    <col min="3073" max="3073" width="36.28515625" style="3" customWidth="1"/>
    <col min="3074" max="3326" width="9.140625" style="3"/>
    <col min="3327" max="3328" width="4.85546875" style="3" customWidth="1"/>
    <col min="3329" max="3329" width="36.28515625" style="3" customWidth="1"/>
    <col min="3330" max="3582" width="9.140625" style="3"/>
    <col min="3583" max="3584" width="4.85546875" style="3" customWidth="1"/>
    <col min="3585" max="3585" width="36.28515625" style="3" customWidth="1"/>
    <col min="3586" max="3838" width="9.140625" style="3"/>
    <col min="3839" max="3840" width="4.85546875" style="3" customWidth="1"/>
    <col min="3841" max="3841" width="36.28515625" style="3" customWidth="1"/>
    <col min="3842" max="4094" width="9.140625" style="3"/>
    <col min="4095" max="4096" width="4.85546875" style="3" customWidth="1"/>
    <col min="4097" max="4097" width="36.28515625" style="3" customWidth="1"/>
    <col min="4098" max="4350" width="9.140625" style="3"/>
    <col min="4351" max="4352" width="4.85546875" style="3" customWidth="1"/>
    <col min="4353" max="4353" width="36.28515625" style="3" customWidth="1"/>
    <col min="4354" max="4606" width="9.140625" style="3"/>
    <col min="4607" max="4608" width="4.85546875" style="3" customWidth="1"/>
    <col min="4609" max="4609" width="36.28515625" style="3" customWidth="1"/>
    <col min="4610" max="4862" width="9.140625" style="3"/>
    <col min="4863" max="4864" width="4.85546875" style="3" customWidth="1"/>
    <col min="4865" max="4865" width="36.28515625" style="3" customWidth="1"/>
    <col min="4866" max="5118" width="9.140625" style="3"/>
    <col min="5119" max="5120" width="4.85546875" style="3" customWidth="1"/>
    <col min="5121" max="5121" width="36.28515625" style="3" customWidth="1"/>
    <col min="5122" max="5374" width="9.140625" style="3"/>
    <col min="5375" max="5376" width="4.85546875" style="3" customWidth="1"/>
    <col min="5377" max="5377" width="36.28515625" style="3" customWidth="1"/>
    <col min="5378" max="5630" width="9.140625" style="3"/>
    <col min="5631" max="5632" width="4.85546875" style="3" customWidth="1"/>
    <col min="5633" max="5633" width="36.28515625" style="3" customWidth="1"/>
    <col min="5634" max="5886" width="9.140625" style="3"/>
    <col min="5887" max="5888" width="4.85546875" style="3" customWidth="1"/>
    <col min="5889" max="5889" width="36.28515625" style="3" customWidth="1"/>
    <col min="5890" max="6142" width="9.140625" style="3"/>
    <col min="6143" max="6144" width="4.85546875" style="3" customWidth="1"/>
    <col min="6145" max="6145" width="36.28515625" style="3" customWidth="1"/>
    <col min="6146" max="6398" width="9.140625" style="3"/>
    <col min="6399" max="6400" width="4.85546875" style="3" customWidth="1"/>
    <col min="6401" max="6401" width="36.28515625" style="3" customWidth="1"/>
    <col min="6402" max="6654" width="9.140625" style="3"/>
    <col min="6655" max="6656" width="4.85546875" style="3" customWidth="1"/>
    <col min="6657" max="6657" width="36.28515625" style="3" customWidth="1"/>
    <col min="6658" max="6910" width="9.140625" style="3"/>
    <col min="6911" max="6912" width="4.85546875" style="3" customWidth="1"/>
    <col min="6913" max="6913" width="36.28515625" style="3" customWidth="1"/>
    <col min="6914" max="7166" width="9.140625" style="3"/>
    <col min="7167" max="7168" width="4.85546875" style="3" customWidth="1"/>
    <col min="7169" max="7169" width="36.28515625" style="3" customWidth="1"/>
    <col min="7170" max="7422" width="9.140625" style="3"/>
    <col min="7423" max="7424" width="4.85546875" style="3" customWidth="1"/>
    <col min="7425" max="7425" width="36.28515625" style="3" customWidth="1"/>
    <col min="7426" max="7678" width="9.140625" style="3"/>
    <col min="7679" max="7680" width="4.85546875" style="3" customWidth="1"/>
    <col min="7681" max="7681" width="36.28515625" style="3" customWidth="1"/>
    <col min="7682" max="7934" width="9.140625" style="3"/>
    <col min="7935" max="7936" width="4.85546875" style="3" customWidth="1"/>
    <col min="7937" max="7937" width="36.28515625" style="3" customWidth="1"/>
    <col min="7938" max="8190" width="9.140625" style="3"/>
    <col min="8191" max="8192" width="4.85546875" style="3" customWidth="1"/>
    <col min="8193" max="8193" width="36.28515625" style="3" customWidth="1"/>
    <col min="8194" max="8446" width="9.140625" style="3"/>
    <col min="8447" max="8448" width="4.85546875" style="3" customWidth="1"/>
    <col min="8449" max="8449" width="36.28515625" style="3" customWidth="1"/>
    <col min="8450" max="8702" width="9.140625" style="3"/>
    <col min="8703" max="8704" width="4.85546875" style="3" customWidth="1"/>
    <col min="8705" max="8705" width="36.28515625" style="3" customWidth="1"/>
    <col min="8706" max="8958" width="9.140625" style="3"/>
    <col min="8959" max="8960" width="4.85546875" style="3" customWidth="1"/>
    <col min="8961" max="8961" width="36.28515625" style="3" customWidth="1"/>
    <col min="8962" max="9214" width="9.140625" style="3"/>
    <col min="9215" max="9216" width="4.85546875" style="3" customWidth="1"/>
    <col min="9217" max="9217" width="36.28515625" style="3" customWidth="1"/>
    <col min="9218" max="9470" width="9.140625" style="3"/>
    <col min="9471" max="9472" width="4.85546875" style="3" customWidth="1"/>
    <col min="9473" max="9473" width="36.28515625" style="3" customWidth="1"/>
    <col min="9474" max="9726" width="9.140625" style="3"/>
    <col min="9727" max="9728" width="4.85546875" style="3" customWidth="1"/>
    <col min="9729" max="9729" width="36.28515625" style="3" customWidth="1"/>
    <col min="9730" max="9982" width="9.140625" style="3"/>
    <col min="9983" max="9984" width="4.85546875" style="3" customWidth="1"/>
    <col min="9985" max="9985" width="36.28515625" style="3" customWidth="1"/>
    <col min="9986" max="10238" width="9.140625" style="3"/>
    <col min="10239" max="10240" width="4.85546875" style="3" customWidth="1"/>
    <col min="10241" max="10241" width="36.28515625" style="3" customWidth="1"/>
    <col min="10242" max="10494" width="9.140625" style="3"/>
    <col min="10495" max="10496" width="4.85546875" style="3" customWidth="1"/>
    <col min="10497" max="10497" width="36.28515625" style="3" customWidth="1"/>
    <col min="10498" max="10750" width="9.140625" style="3"/>
    <col min="10751" max="10752" width="4.85546875" style="3" customWidth="1"/>
    <col min="10753" max="10753" width="36.28515625" style="3" customWidth="1"/>
    <col min="10754" max="11006" width="9.140625" style="3"/>
    <col min="11007" max="11008" width="4.85546875" style="3" customWidth="1"/>
    <col min="11009" max="11009" width="36.28515625" style="3" customWidth="1"/>
    <col min="11010" max="11262" width="9.140625" style="3"/>
    <col min="11263" max="11264" width="4.85546875" style="3" customWidth="1"/>
    <col min="11265" max="11265" width="36.28515625" style="3" customWidth="1"/>
    <col min="11266" max="11518" width="9.140625" style="3"/>
    <col min="11519" max="11520" width="4.85546875" style="3" customWidth="1"/>
    <col min="11521" max="11521" width="36.28515625" style="3" customWidth="1"/>
    <col min="11522" max="11774" width="9.140625" style="3"/>
    <col min="11775" max="11776" width="4.85546875" style="3" customWidth="1"/>
    <col min="11777" max="11777" width="36.28515625" style="3" customWidth="1"/>
    <col min="11778" max="12030" width="9.140625" style="3"/>
    <col min="12031" max="12032" width="4.85546875" style="3" customWidth="1"/>
    <col min="12033" max="12033" width="36.28515625" style="3" customWidth="1"/>
    <col min="12034" max="12286" width="9.140625" style="3"/>
    <col min="12287" max="12288" width="4.85546875" style="3" customWidth="1"/>
    <col min="12289" max="12289" width="36.28515625" style="3" customWidth="1"/>
    <col min="12290" max="12542" width="9.140625" style="3"/>
    <col min="12543" max="12544" width="4.85546875" style="3" customWidth="1"/>
    <col min="12545" max="12545" width="36.28515625" style="3" customWidth="1"/>
    <col min="12546" max="12798" width="9.140625" style="3"/>
    <col min="12799" max="12800" width="4.85546875" style="3" customWidth="1"/>
    <col min="12801" max="12801" width="36.28515625" style="3" customWidth="1"/>
    <col min="12802" max="13054" width="9.140625" style="3"/>
    <col min="13055" max="13056" width="4.85546875" style="3" customWidth="1"/>
    <col min="13057" max="13057" width="36.28515625" style="3" customWidth="1"/>
    <col min="13058" max="13310" width="9.140625" style="3"/>
    <col min="13311" max="13312" width="4.85546875" style="3" customWidth="1"/>
    <col min="13313" max="13313" width="36.28515625" style="3" customWidth="1"/>
    <col min="13314" max="13566" width="9.140625" style="3"/>
    <col min="13567" max="13568" width="4.85546875" style="3" customWidth="1"/>
    <col min="13569" max="13569" width="36.28515625" style="3" customWidth="1"/>
    <col min="13570" max="13822" width="9.140625" style="3"/>
    <col min="13823" max="13824" width="4.85546875" style="3" customWidth="1"/>
    <col min="13825" max="13825" width="36.28515625" style="3" customWidth="1"/>
    <col min="13826" max="14078" width="9.140625" style="3"/>
    <col min="14079" max="14080" width="4.85546875" style="3" customWidth="1"/>
    <col min="14081" max="14081" width="36.28515625" style="3" customWidth="1"/>
    <col min="14082" max="14334" width="9.140625" style="3"/>
    <col min="14335" max="14336" width="4.85546875" style="3" customWidth="1"/>
    <col min="14337" max="14337" width="36.28515625" style="3" customWidth="1"/>
    <col min="14338" max="14590" width="9.140625" style="3"/>
    <col min="14591" max="14592" width="4.85546875" style="3" customWidth="1"/>
    <col min="14593" max="14593" width="36.28515625" style="3" customWidth="1"/>
    <col min="14594" max="14846" width="9.140625" style="3"/>
    <col min="14847" max="14848" width="4.85546875" style="3" customWidth="1"/>
    <col min="14849" max="14849" width="36.28515625" style="3" customWidth="1"/>
    <col min="14850" max="15102" width="9.140625" style="3"/>
    <col min="15103" max="15104" width="4.85546875" style="3" customWidth="1"/>
    <col min="15105" max="15105" width="36.28515625" style="3" customWidth="1"/>
    <col min="15106" max="15358" width="9.140625" style="3"/>
    <col min="15359" max="15360" width="4.85546875" style="3" customWidth="1"/>
    <col min="15361" max="15361" width="36.28515625" style="3" customWidth="1"/>
    <col min="15362" max="15614" width="9.140625" style="3"/>
    <col min="15615" max="15616" width="4.85546875" style="3" customWidth="1"/>
    <col min="15617" max="15617" width="36.28515625" style="3" customWidth="1"/>
    <col min="15618" max="15870" width="9.140625" style="3"/>
    <col min="15871" max="15872" width="4.85546875" style="3" customWidth="1"/>
    <col min="15873" max="15873" width="36.28515625" style="3" customWidth="1"/>
    <col min="15874" max="16126" width="9.140625" style="3"/>
    <col min="16127" max="16128" width="4.85546875" style="3" customWidth="1"/>
    <col min="16129" max="16129" width="36.28515625" style="3" customWidth="1"/>
    <col min="16130" max="16384" width="9.140625" style="3"/>
  </cols>
  <sheetData>
    <row r="1" spans="1:6" ht="11.45" customHeight="1">
      <c r="A1" s="2" t="s">
        <v>7</v>
      </c>
    </row>
    <row r="3" spans="1:6" ht="25.5" customHeight="1">
      <c r="A3" s="218" t="s">
        <v>8</v>
      </c>
      <c r="B3" s="218"/>
      <c r="C3" s="218"/>
      <c r="D3" s="218"/>
      <c r="E3" s="218"/>
      <c r="F3" s="219"/>
    </row>
    <row r="4" spans="1:6">
      <c r="A4" s="10"/>
      <c r="B4" s="10"/>
      <c r="C4" s="24"/>
      <c r="D4" s="10"/>
      <c r="E4" s="11"/>
    </row>
    <row r="5" spans="1:6">
      <c r="A5" s="10"/>
      <c r="B5" s="10"/>
      <c r="C5" s="11"/>
      <c r="D5" s="10"/>
      <c r="E5" s="11"/>
    </row>
    <row r="6" spans="1:6" ht="126" customHeight="1">
      <c r="A6" s="220" t="s">
        <v>52</v>
      </c>
      <c r="B6" s="220"/>
      <c r="C6" s="220"/>
      <c r="D6" s="220"/>
      <c r="E6" s="220"/>
      <c r="F6" s="220"/>
    </row>
    <row r="7" spans="1:6" ht="12" customHeight="1">
      <c r="A7" s="220"/>
      <c r="B7" s="220"/>
      <c r="C7" s="220"/>
      <c r="D7" s="220"/>
      <c r="E7" s="220"/>
      <c r="F7" s="220"/>
    </row>
    <row r="8" spans="1:6" ht="25.5" customHeight="1">
      <c r="A8" s="215" t="s">
        <v>20</v>
      </c>
      <c r="B8" s="216"/>
      <c r="C8" s="216"/>
      <c r="D8" s="216"/>
      <c r="E8" s="216"/>
      <c r="F8" s="216"/>
    </row>
    <row r="9" spans="1:6" ht="12" customHeight="1">
      <c r="A9" s="65"/>
      <c r="B9" s="66"/>
      <c r="C9" s="66"/>
      <c r="D9" s="66"/>
      <c r="E9" s="66"/>
      <c r="F9" s="66"/>
    </row>
    <row r="10" spans="1:6" ht="15" customHeight="1">
      <c r="A10" s="220" t="s">
        <v>102</v>
      </c>
      <c r="B10" s="220"/>
      <c r="C10" s="220"/>
      <c r="D10" s="220"/>
      <c r="E10" s="220"/>
      <c r="F10" s="220"/>
    </row>
    <row r="11" spans="1:6" ht="27" customHeight="1">
      <c r="A11" s="221" t="s">
        <v>53</v>
      </c>
      <c r="B11" s="198"/>
      <c r="C11" s="198"/>
      <c r="D11" s="198"/>
      <c r="E11" s="198"/>
      <c r="F11" s="198"/>
    </row>
    <row r="12" spans="1:6" ht="14.25" customHeight="1">
      <c r="A12" s="222" t="s">
        <v>59</v>
      </c>
      <c r="B12" s="198"/>
      <c r="C12" s="198"/>
      <c r="D12" s="198"/>
      <c r="E12" s="198"/>
      <c r="F12" s="198"/>
    </row>
    <row r="13" spans="1:6" ht="13.5" customHeight="1">
      <c r="A13" s="222" t="s">
        <v>54</v>
      </c>
      <c r="B13" s="198"/>
      <c r="C13" s="198"/>
      <c r="D13" s="198"/>
      <c r="E13" s="198"/>
      <c r="F13" s="198"/>
    </row>
    <row r="14" spans="1:6" ht="24.75" customHeight="1">
      <c r="A14" s="223" t="s">
        <v>55</v>
      </c>
      <c r="B14" s="198"/>
      <c r="C14" s="198"/>
      <c r="D14" s="198"/>
      <c r="E14" s="198"/>
      <c r="F14" s="198"/>
    </row>
    <row r="15" spans="1:6" ht="13.5" customHeight="1">
      <c r="A15" s="222" t="s">
        <v>56</v>
      </c>
      <c r="B15" s="198"/>
      <c r="C15" s="198"/>
      <c r="D15" s="198"/>
      <c r="E15" s="198"/>
      <c r="F15" s="198"/>
    </row>
    <row r="16" spans="1:6" ht="13.5" customHeight="1">
      <c r="A16" s="222" t="s">
        <v>57</v>
      </c>
      <c r="B16" s="198"/>
      <c r="C16" s="198"/>
      <c r="D16" s="198"/>
      <c r="E16" s="198"/>
      <c r="F16" s="198"/>
    </row>
    <row r="17" spans="1:10" ht="25.5" customHeight="1">
      <c r="A17" s="222" t="s">
        <v>58</v>
      </c>
      <c r="B17" s="198"/>
      <c r="C17" s="198"/>
      <c r="D17" s="198"/>
      <c r="E17" s="198"/>
      <c r="F17" s="198"/>
    </row>
    <row r="18" spans="1:10" ht="11.25" customHeight="1">
      <c r="A18" s="9"/>
      <c r="B18"/>
      <c r="C18"/>
      <c r="D18"/>
      <c r="E18"/>
      <c r="F18"/>
    </row>
    <row r="19" spans="1:10" ht="12" customHeight="1">
      <c r="A19" s="215" t="s">
        <v>60</v>
      </c>
      <c r="B19" s="216"/>
      <c r="C19" s="216"/>
      <c r="D19" s="216"/>
      <c r="E19" s="216"/>
      <c r="F19" s="216"/>
    </row>
    <row r="20" spans="1:10" ht="31.5" customHeight="1">
      <c r="A20" s="224" t="s">
        <v>61</v>
      </c>
      <c r="B20" s="225"/>
      <c r="C20" s="225"/>
      <c r="D20" s="225"/>
      <c r="E20" s="225"/>
      <c r="F20" s="225"/>
    </row>
    <row r="21" spans="1:10" ht="27.75" customHeight="1">
      <c r="A21" s="222" t="s">
        <v>62</v>
      </c>
      <c r="B21" s="198"/>
      <c r="C21" s="198"/>
      <c r="D21" s="198"/>
      <c r="E21" s="198"/>
      <c r="F21" s="198"/>
    </row>
    <row r="22" spans="1:10" ht="11.25" customHeight="1">
      <c r="A22" s="9"/>
      <c r="B22" s="9"/>
      <c r="C22" s="11"/>
      <c r="D22" s="10"/>
      <c r="E22" s="11"/>
    </row>
    <row r="23" spans="1:10" ht="26.25" customHeight="1">
      <c r="A23" s="217" t="s">
        <v>9</v>
      </c>
      <c r="B23" s="217"/>
      <c r="C23" s="217"/>
      <c r="D23" s="217"/>
      <c r="E23" s="217"/>
      <c r="F23" s="217"/>
    </row>
    <row r="24" spans="1:10" ht="12.75" customHeight="1">
      <c r="A24" s="9"/>
      <c r="B24" s="9"/>
      <c r="C24" s="11"/>
      <c r="D24" s="10"/>
      <c r="E24" s="11"/>
    </row>
    <row r="25" spans="1:10" ht="104.45" customHeight="1">
      <c r="A25" s="220" t="s">
        <v>101</v>
      </c>
      <c r="B25" s="220"/>
      <c r="C25" s="220"/>
      <c r="D25" s="220"/>
      <c r="E25" s="220"/>
      <c r="F25" s="220"/>
    </row>
    <row r="26" spans="1:10" ht="9.75" customHeight="1">
      <c r="A26" s="9"/>
      <c r="B26" s="9"/>
      <c r="C26" s="11"/>
      <c r="D26" s="10"/>
      <c r="E26" s="11"/>
      <c r="G26" s="25"/>
      <c r="I26" s="23"/>
      <c r="J26" s="23"/>
    </row>
    <row r="27" spans="1:10" ht="46.9" customHeight="1">
      <c r="A27" s="217" t="s">
        <v>50</v>
      </c>
      <c r="B27" s="217"/>
      <c r="C27" s="217"/>
      <c r="D27" s="217"/>
      <c r="E27" s="217"/>
      <c r="F27" s="217"/>
    </row>
    <row r="28" spans="1:10" ht="12.75" customHeight="1">
      <c r="A28" s="9"/>
      <c r="B28" s="9"/>
      <c r="C28" s="11"/>
      <c r="D28" s="10"/>
      <c r="E28" s="11"/>
    </row>
    <row r="29" spans="1:10" ht="127.5" customHeight="1">
      <c r="A29" s="217" t="s">
        <v>105</v>
      </c>
      <c r="B29" s="217"/>
      <c r="C29" s="217"/>
      <c r="D29" s="217"/>
      <c r="E29" s="217"/>
      <c r="F29" s="217"/>
    </row>
    <row r="30" spans="1:10" ht="12" customHeight="1">
      <c r="A30" s="9"/>
      <c r="B30" s="9"/>
      <c r="C30" s="11"/>
      <c r="D30" s="10"/>
      <c r="E30" s="11"/>
    </row>
    <row r="31" spans="1:10" ht="63.6" customHeight="1">
      <c r="A31" s="217" t="s">
        <v>19</v>
      </c>
      <c r="B31" s="217"/>
      <c r="C31" s="217"/>
      <c r="D31" s="217"/>
      <c r="E31" s="217"/>
      <c r="F31" s="217"/>
    </row>
    <row r="32" spans="1:10" ht="13.5" customHeight="1">
      <c r="A32" s="13"/>
      <c r="B32" s="13"/>
      <c r="C32" s="13"/>
      <c r="D32" s="13"/>
      <c r="E32" s="13"/>
      <c r="F32" s="13"/>
    </row>
    <row r="33" spans="1:10" ht="45.6" customHeight="1">
      <c r="A33" s="217" t="s">
        <v>103</v>
      </c>
      <c r="B33" s="217"/>
      <c r="C33" s="217"/>
      <c r="D33" s="217"/>
      <c r="E33" s="217"/>
      <c r="F33" s="217"/>
    </row>
    <row r="34" spans="1:10" ht="12" customHeight="1">
      <c r="A34" s="15"/>
      <c r="B34" s="15"/>
      <c r="C34" s="16"/>
      <c r="D34" s="17"/>
      <c r="E34" s="16"/>
      <c r="G34" s="25"/>
      <c r="I34" s="23"/>
      <c r="J34" s="23"/>
    </row>
    <row r="35" spans="1:10" ht="43.5" customHeight="1">
      <c r="A35" s="217" t="s">
        <v>63</v>
      </c>
      <c r="B35" s="217"/>
      <c r="C35" s="217"/>
      <c r="D35" s="217"/>
      <c r="E35" s="217"/>
      <c r="F35" s="217"/>
    </row>
    <row r="36" spans="1:10" s="245" customFormat="1" ht="68.25" customHeight="1">
      <c r="A36" s="217" t="s">
        <v>133</v>
      </c>
      <c r="B36" s="217"/>
      <c r="C36" s="217"/>
      <c r="D36" s="217"/>
      <c r="E36" s="217"/>
      <c r="F36" s="217"/>
      <c r="G36" s="13"/>
    </row>
    <row r="37" spans="1:10" ht="42.6" customHeight="1">
      <c r="A37" s="217" t="s">
        <v>10</v>
      </c>
      <c r="B37" s="217"/>
      <c r="C37" s="217"/>
      <c r="D37" s="217"/>
      <c r="E37" s="217"/>
      <c r="F37" s="217"/>
    </row>
    <row r="38" spans="1:10" ht="14.45" customHeight="1">
      <c r="A38" s="217" t="s">
        <v>11</v>
      </c>
      <c r="B38" s="217"/>
      <c r="C38" s="217"/>
      <c r="D38" s="217"/>
      <c r="E38" s="217"/>
      <c r="F38" s="217"/>
    </row>
    <row r="39" spans="1:10">
      <c r="A39" s="217" t="s">
        <v>12</v>
      </c>
      <c r="B39" s="217"/>
      <c r="C39" s="217"/>
      <c r="D39" s="217"/>
      <c r="E39" s="217"/>
      <c r="F39" s="217"/>
    </row>
    <row r="40" spans="1:10">
      <c r="A40" s="217" t="s">
        <v>13</v>
      </c>
      <c r="B40" s="217"/>
      <c r="C40" s="217"/>
      <c r="D40" s="217"/>
      <c r="E40" s="217"/>
      <c r="F40" s="217"/>
    </row>
    <row r="41" spans="1:10">
      <c r="A41" s="217" t="s">
        <v>14</v>
      </c>
      <c r="B41" s="217"/>
      <c r="C41" s="217"/>
      <c r="D41" s="217"/>
      <c r="E41" s="217"/>
      <c r="F41" s="217"/>
    </row>
    <row r="42" spans="1:10" ht="17.45" customHeight="1">
      <c r="A42" s="217" t="s">
        <v>15</v>
      </c>
      <c r="B42" s="217"/>
      <c r="C42" s="217"/>
      <c r="D42" s="217"/>
      <c r="E42" s="217"/>
      <c r="F42" s="217"/>
    </row>
    <row r="43" spans="1:10" ht="26.45" customHeight="1">
      <c r="A43" s="217" t="s">
        <v>16</v>
      </c>
      <c r="B43" s="217"/>
      <c r="C43" s="217"/>
      <c r="D43" s="217"/>
      <c r="E43" s="217"/>
      <c r="F43" s="217"/>
    </row>
    <row r="44" spans="1:10" ht="11.25" customHeight="1">
      <c r="A44" s="13"/>
      <c r="B44" s="13"/>
      <c r="C44" s="13"/>
      <c r="D44" s="13"/>
      <c r="E44" s="13"/>
      <c r="F44" s="13"/>
    </row>
    <row r="45" spans="1:10" ht="14.25" customHeight="1">
      <c r="A45" s="217" t="s">
        <v>106</v>
      </c>
      <c r="B45" s="187"/>
      <c r="C45" s="187"/>
      <c r="D45" s="187"/>
      <c r="E45" s="187"/>
      <c r="F45" s="187"/>
    </row>
    <row r="46" spans="1:10" ht="11.25" customHeight="1">
      <c r="A46" s="18"/>
      <c r="B46" s="18"/>
      <c r="C46" s="11"/>
      <c r="D46" s="10"/>
      <c r="E46" s="11"/>
      <c r="G46" s="25"/>
      <c r="I46" s="23"/>
      <c r="J46" s="23"/>
    </row>
    <row r="47" spans="1:10" ht="49.15" customHeight="1">
      <c r="A47" s="217" t="s">
        <v>17</v>
      </c>
      <c r="B47" s="217"/>
      <c r="C47" s="217"/>
      <c r="D47" s="217"/>
      <c r="E47" s="217"/>
      <c r="F47" s="217"/>
      <c r="G47" s="25"/>
      <c r="I47" s="23"/>
      <c r="J47" s="23"/>
    </row>
    <row r="48" spans="1:10" ht="25.5" customHeight="1">
      <c r="A48" s="217" t="s">
        <v>65</v>
      </c>
      <c r="B48" s="217"/>
      <c r="C48" s="217"/>
      <c r="D48" s="217"/>
      <c r="E48" s="217"/>
      <c r="F48" s="217"/>
    </row>
    <row r="49" spans="1:10" ht="11.25" customHeight="1">
      <c r="A49" s="10"/>
      <c r="B49" s="10"/>
      <c r="C49" s="11"/>
      <c r="D49" s="10"/>
      <c r="E49" s="11"/>
    </row>
    <row r="50" spans="1:10" ht="85.9" customHeight="1">
      <c r="A50" s="217" t="s">
        <v>104</v>
      </c>
      <c r="B50" s="217"/>
      <c r="C50" s="217"/>
      <c r="D50" s="217"/>
      <c r="E50" s="217"/>
      <c r="F50" s="217"/>
    </row>
    <row r="51" spans="1:10" s="27" customFormat="1" ht="11.25" customHeight="1">
      <c r="A51" s="9"/>
      <c r="B51" s="9"/>
      <c r="C51" s="9"/>
      <c r="D51" s="9"/>
      <c r="E51" s="9"/>
      <c r="F51" s="6"/>
      <c r="G51" s="26"/>
      <c r="H51" s="20"/>
      <c r="I51" s="20"/>
      <c r="J51" s="20"/>
    </row>
    <row r="52" spans="1:10" s="29" customFormat="1" ht="169.5" customHeight="1">
      <c r="A52" s="217" t="s">
        <v>107</v>
      </c>
      <c r="B52" s="217"/>
      <c r="C52" s="217"/>
      <c r="D52" s="217"/>
      <c r="E52" s="217"/>
      <c r="F52" s="217"/>
      <c r="G52" s="28"/>
      <c r="H52" s="28"/>
      <c r="I52" s="28"/>
    </row>
    <row r="53" spans="1:10" s="29" customFormat="1" ht="127.9" customHeight="1">
      <c r="A53" s="217" t="s">
        <v>64</v>
      </c>
      <c r="B53" s="217"/>
      <c r="C53" s="217"/>
      <c r="D53" s="217"/>
      <c r="E53" s="217"/>
      <c r="F53" s="217"/>
      <c r="G53" s="28"/>
      <c r="H53" s="28"/>
      <c r="I53" s="28"/>
    </row>
    <row r="54" spans="1:10" s="29" customFormat="1" ht="49.9" customHeight="1">
      <c r="A54" s="217" t="s">
        <v>108</v>
      </c>
      <c r="B54" s="217"/>
      <c r="C54" s="217"/>
      <c r="D54" s="217"/>
      <c r="E54" s="217"/>
      <c r="F54" s="217"/>
      <c r="G54" s="28"/>
      <c r="H54" s="28"/>
      <c r="I54" s="28"/>
    </row>
    <row r="55" spans="1:10" s="29" customFormat="1" ht="70.150000000000006" customHeight="1">
      <c r="A55" s="217" t="s">
        <v>109</v>
      </c>
      <c r="B55" s="217"/>
      <c r="C55" s="217"/>
      <c r="D55" s="217"/>
      <c r="E55" s="217"/>
      <c r="F55" s="217"/>
      <c r="G55" s="28"/>
      <c r="H55" s="28"/>
      <c r="I55" s="28"/>
    </row>
    <row r="56" spans="1:10" s="29" customFormat="1" ht="27" customHeight="1">
      <c r="A56" s="217" t="s">
        <v>18</v>
      </c>
      <c r="B56" s="217"/>
      <c r="C56" s="228"/>
      <c r="D56" s="228"/>
      <c r="E56" s="228"/>
      <c r="F56" s="228"/>
      <c r="G56" s="21"/>
      <c r="H56" s="28"/>
      <c r="I56" s="28"/>
      <c r="J56" s="28"/>
    </row>
    <row r="57" spans="1:10" s="29" customFormat="1" ht="14.25" customHeight="1">
      <c r="A57" s="13"/>
      <c r="B57" s="13"/>
      <c r="C57" s="22"/>
      <c r="D57" s="22"/>
      <c r="E57" s="22"/>
      <c r="F57" s="22"/>
      <c r="G57" s="21"/>
      <c r="H57" s="28"/>
      <c r="I57" s="28"/>
      <c r="J57" s="28"/>
    </row>
    <row r="58" spans="1:10" s="27" customFormat="1" ht="25.5" customHeight="1">
      <c r="A58" s="217"/>
      <c r="B58" s="217"/>
      <c r="C58" s="217"/>
      <c r="D58" s="217"/>
      <c r="E58" s="217"/>
      <c r="F58" s="217"/>
      <c r="G58" s="26"/>
      <c r="H58" s="20"/>
      <c r="I58" s="20"/>
      <c r="J58" s="20"/>
    </row>
    <row r="59" spans="1:10" ht="49.5" customHeight="1">
      <c r="A59" s="227"/>
      <c r="B59" s="198"/>
      <c r="C59" s="198"/>
      <c r="D59" s="198"/>
      <c r="E59" s="198"/>
      <c r="F59" s="198"/>
      <c r="G59" s="25"/>
      <c r="I59" s="23"/>
      <c r="J59" s="23"/>
    </row>
    <row r="60" spans="1:10" ht="12.75" customHeight="1">
      <c r="A60" s="217"/>
      <c r="B60" s="217"/>
      <c r="C60" s="217"/>
      <c r="D60" s="217"/>
      <c r="E60" s="217"/>
      <c r="F60" s="217"/>
      <c r="G60" s="25"/>
      <c r="I60" s="23"/>
      <c r="J60" s="23"/>
    </row>
    <row r="61" spans="1:10" ht="49.5" customHeight="1">
      <c r="A61" s="217"/>
      <c r="B61" s="217"/>
      <c r="C61" s="217"/>
      <c r="D61" s="217"/>
      <c r="E61" s="217"/>
      <c r="F61" s="217"/>
      <c r="G61" s="25"/>
      <c r="I61" s="23"/>
      <c r="J61" s="23"/>
    </row>
    <row r="62" spans="1:10" ht="49.5" customHeight="1">
      <c r="A62" s="217"/>
      <c r="B62" s="217"/>
      <c r="C62" s="217"/>
      <c r="D62" s="217"/>
      <c r="E62" s="217"/>
      <c r="F62" s="217"/>
      <c r="G62" s="25"/>
      <c r="I62" s="23"/>
      <c r="J62" s="23"/>
    </row>
    <row r="63" spans="1:10" ht="49.5" customHeight="1">
      <c r="A63" s="217"/>
      <c r="B63" s="217"/>
      <c r="C63" s="217"/>
      <c r="D63" s="217"/>
      <c r="E63" s="217"/>
      <c r="F63" s="217"/>
      <c r="G63" s="25"/>
      <c r="I63" s="23"/>
      <c r="J63" s="23"/>
    </row>
    <row r="64" spans="1:10" ht="138.75" customHeight="1">
      <c r="A64" s="217"/>
      <c r="B64" s="217"/>
      <c r="C64" s="217"/>
      <c r="D64" s="217"/>
      <c r="E64" s="217"/>
      <c r="F64" s="217"/>
      <c r="G64" s="25"/>
      <c r="I64" s="23"/>
      <c r="J64" s="23"/>
    </row>
    <row r="65" spans="1:10">
      <c r="A65" s="226"/>
      <c r="B65" s="226"/>
      <c r="C65" s="226"/>
      <c r="D65" s="226"/>
      <c r="E65" s="226"/>
      <c r="F65" s="226"/>
      <c r="G65" s="25"/>
      <c r="I65" s="23"/>
      <c r="J65" s="23"/>
    </row>
    <row r="66" spans="1:10" ht="10.15" customHeight="1">
      <c r="G66" s="25"/>
      <c r="I66" s="23"/>
      <c r="J66" s="23"/>
    </row>
  </sheetData>
  <sheetProtection algorithmName="SHA-512" hashValue="uAFezR8X/3viYicetlTszkLuHJJvyhXo5faKh4ZvPG2cqFfWL3EJHMiLXOyWrZIFTvVNAwbP159zDoxszSD3bA==" saltValue="Hc6FeY3g4Cn2IVp+VjMdFA==" spinCount="100000" sheet="1" formatColumns="0" formatRows="0" selectLockedCells="1"/>
  <mergeCells count="47">
    <mergeCell ref="A36:F36"/>
    <mergeCell ref="A41:F41"/>
    <mergeCell ref="A63:F63"/>
    <mergeCell ref="A64:F64"/>
    <mergeCell ref="A65:F65"/>
    <mergeCell ref="A59:F59"/>
    <mergeCell ref="A58:F58"/>
    <mergeCell ref="A60:F60"/>
    <mergeCell ref="A61:F61"/>
    <mergeCell ref="A62:F62"/>
    <mergeCell ref="A55:F55"/>
    <mergeCell ref="A56:F56"/>
    <mergeCell ref="A52:F52"/>
    <mergeCell ref="A53:F53"/>
    <mergeCell ref="A54:F54"/>
    <mergeCell ref="A3:F3"/>
    <mergeCell ref="A6:F6"/>
    <mergeCell ref="A10:F10"/>
    <mergeCell ref="A23:F23"/>
    <mergeCell ref="A25:F25"/>
    <mergeCell ref="A11:F11"/>
    <mergeCell ref="A12:F12"/>
    <mergeCell ref="A13:F13"/>
    <mergeCell ref="A17:F17"/>
    <mergeCell ref="A14:F14"/>
    <mergeCell ref="A15:F15"/>
    <mergeCell ref="A16:F16"/>
    <mergeCell ref="A7:F7"/>
    <mergeCell ref="A19:F19"/>
    <mergeCell ref="A20:F20"/>
    <mergeCell ref="A21:F21"/>
    <mergeCell ref="A8:F8"/>
    <mergeCell ref="A48:F48"/>
    <mergeCell ref="A50:F50"/>
    <mergeCell ref="A47:F47"/>
    <mergeCell ref="A45:F45"/>
    <mergeCell ref="A33:F33"/>
    <mergeCell ref="A31:F31"/>
    <mergeCell ref="A42:F42"/>
    <mergeCell ref="A43:F43"/>
    <mergeCell ref="A35:F35"/>
    <mergeCell ref="A37:F37"/>
    <mergeCell ref="A38:F38"/>
    <mergeCell ref="A39:F39"/>
    <mergeCell ref="A27:F27"/>
    <mergeCell ref="A29:F29"/>
    <mergeCell ref="A40:F40"/>
  </mergeCells>
  <pageMargins left="0.7" right="0.7" top="0.75" bottom="0.75" header="0.3" footer="0.3"/>
  <pageSetup paperSize="9" fitToHeight="0" orientation="landscape" r:id="rId1"/>
  <headerFooter scaleWithDoc="0" alignWithMargins="0">
    <oddHeader xml:space="preserve">&amp;R&amp;"Arial Narrow,Regular"&amp;8TROŠKOVNIK RADOVA </oddHeader>
    <oddFooter>&amp;C&amp;"Arial Narrow,Uobičajeno"&amp;8GRAD SOLIN&amp;R&amp;"Arial Narrow,Uobičajeno"&amp;10&amp;P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9D355-84DE-4311-8CF4-A6BAB119341C}">
  <dimension ref="A1:G97"/>
  <sheetViews>
    <sheetView view="pageBreakPreview" topLeftCell="A45" zoomScaleNormal="85" zoomScaleSheetLayoutView="100" workbookViewId="0">
      <selection activeCell="F72" sqref="F72"/>
    </sheetView>
  </sheetViews>
  <sheetFormatPr defaultRowHeight="13.5"/>
  <cols>
    <col min="1" max="1" width="5.42578125" style="7" customWidth="1"/>
    <col min="2" max="2" width="24.140625" style="8" customWidth="1"/>
    <col min="3" max="3" width="60.42578125" style="8" customWidth="1"/>
    <col min="4" max="4" width="9.5703125" style="3" customWidth="1"/>
    <col min="5" max="5" width="10.140625" style="50" customWidth="1"/>
    <col min="6" max="6" width="11" style="52" customWidth="1"/>
    <col min="7" max="7" width="11.5703125" style="46" customWidth="1"/>
    <col min="8" max="246" width="9.140625" style="3"/>
    <col min="247" max="248" width="4.85546875" style="3" customWidth="1"/>
    <col min="249" max="249" width="36.28515625" style="3" customWidth="1"/>
    <col min="250" max="502" width="9.140625" style="3"/>
    <col min="503" max="504" width="4.85546875" style="3" customWidth="1"/>
    <col min="505" max="505" width="36.28515625" style="3" customWidth="1"/>
    <col min="506" max="758" width="9.140625" style="3"/>
    <col min="759" max="760" width="4.85546875" style="3" customWidth="1"/>
    <col min="761" max="761" width="36.28515625" style="3" customWidth="1"/>
    <col min="762" max="1014" width="9.140625" style="3"/>
    <col min="1015" max="1016" width="4.85546875" style="3" customWidth="1"/>
    <col min="1017" max="1017" width="36.28515625" style="3" customWidth="1"/>
    <col min="1018" max="1270" width="9.140625" style="3"/>
    <col min="1271" max="1272" width="4.85546875" style="3" customWidth="1"/>
    <col min="1273" max="1273" width="36.28515625" style="3" customWidth="1"/>
    <col min="1274" max="1526" width="9.140625" style="3"/>
    <col min="1527" max="1528" width="4.85546875" style="3" customWidth="1"/>
    <col min="1529" max="1529" width="36.28515625" style="3" customWidth="1"/>
    <col min="1530" max="1782" width="9.140625" style="3"/>
    <col min="1783" max="1784" width="4.85546875" style="3" customWidth="1"/>
    <col min="1785" max="1785" width="36.28515625" style="3" customWidth="1"/>
    <col min="1786" max="2038" width="9.140625" style="3"/>
    <col min="2039" max="2040" width="4.85546875" style="3" customWidth="1"/>
    <col min="2041" max="2041" width="36.28515625" style="3" customWidth="1"/>
    <col min="2042" max="2294" width="9.140625" style="3"/>
    <col min="2295" max="2296" width="4.85546875" style="3" customWidth="1"/>
    <col min="2297" max="2297" width="36.28515625" style="3" customWidth="1"/>
    <col min="2298" max="2550" width="9.140625" style="3"/>
    <col min="2551" max="2552" width="4.85546875" style="3" customWidth="1"/>
    <col min="2553" max="2553" width="36.28515625" style="3" customWidth="1"/>
    <col min="2554" max="2806" width="9.140625" style="3"/>
    <col min="2807" max="2808" width="4.85546875" style="3" customWidth="1"/>
    <col min="2809" max="2809" width="36.28515625" style="3" customWidth="1"/>
    <col min="2810" max="3062" width="9.140625" style="3"/>
    <col min="3063" max="3064" width="4.85546875" style="3" customWidth="1"/>
    <col min="3065" max="3065" width="36.28515625" style="3" customWidth="1"/>
    <col min="3066" max="3318" width="9.140625" style="3"/>
    <col min="3319" max="3320" width="4.85546875" style="3" customWidth="1"/>
    <col min="3321" max="3321" width="36.28515625" style="3" customWidth="1"/>
    <col min="3322" max="3574" width="9.140625" style="3"/>
    <col min="3575" max="3576" width="4.85546875" style="3" customWidth="1"/>
    <col min="3577" max="3577" width="36.28515625" style="3" customWidth="1"/>
    <col min="3578" max="3830" width="9.140625" style="3"/>
    <col min="3831" max="3832" width="4.85546875" style="3" customWidth="1"/>
    <col min="3833" max="3833" width="36.28515625" style="3" customWidth="1"/>
    <col min="3834" max="4086" width="9.140625" style="3"/>
    <col min="4087" max="4088" width="4.85546875" style="3" customWidth="1"/>
    <col min="4089" max="4089" width="36.28515625" style="3" customWidth="1"/>
    <col min="4090" max="4342" width="9.140625" style="3"/>
    <col min="4343" max="4344" width="4.85546875" style="3" customWidth="1"/>
    <col min="4345" max="4345" width="36.28515625" style="3" customWidth="1"/>
    <col min="4346" max="4598" width="9.140625" style="3"/>
    <col min="4599" max="4600" width="4.85546875" style="3" customWidth="1"/>
    <col min="4601" max="4601" width="36.28515625" style="3" customWidth="1"/>
    <col min="4602" max="4854" width="9.140625" style="3"/>
    <col min="4855" max="4856" width="4.85546875" style="3" customWidth="1"/>
    <col min="4857" max="4857" width="36.28515625" style="3" customWidth="1"/>
    <col min="4858" max="5110" width="9.140625" style="3"/>
    <col min="5111" max="5112" width="4.85546875" style="3" customWidth="1"/>
    <col min="5113" max="5113" width="36.28515625" style="3" customWidth="1"/>
    <col min="5114" max="5366" width="9.140625" style="3"/>
    <col min="5367" max="5368" width="4.85546875" style="3" customWidth="1"/>
    <col min="5369" max="5369" width="36.28515625" style="3" customWidth="1"/>
    <col min="5370" max="5622" width="9.140625" style="3"/>
    <col min="5623" max="5624" width="4.85546875" style="3" customWidth="1"/>
    <col min="5625" max="5625" width="36.28515625" style="3" customWidth="1"/>
    <col min="5626" max="5878" width="9.140625" style="3"/>
    <col min="5879" max="5880" width="4.85546875" style="3" customWidth="1"/>
    <col min="5881" max="5881" width="36.28515625" style="3" customWidth="1"/>
    <col min="5882" max="6134" width="9.140625" style="3"/>
    <col min="6135" max="6136" width="4.85546875" style="3" customWidth="1"/>
    <col min="6137" max="6137" width="36.28515625" style="3" customWidth="1"/>
    <col min="6138" max="6390" width="9.140625" style="3"/>
    <col min="6391" max="6392" width="4.85546875" style="3" customWidth="1"/>
    <col min="6393" max="6393" width="36.28515625" style="3" customWidth="1"/>
    <col min="6394" max="6646" width="9.140625" style="3"/>
    <col min="6647" max="6648" width="4.85546875" style="3" customWidth="1"/>
    <col min="6649" max="6649" width="36.28515625" style="3" customWidth="1"/>
    <col min="6650" max="6902" width="9.140625" style="3"/>
    <col min="6903" max="6904" width="4.85546875" style="3" customWidth="1"/>
    <col min="6905" max="6905" width="36.28515625" style="3" customWidth="1"/>
    <col min="6906" max="7158" width="9.140625" style="3"/>
    <col min="7159" max="7160" width="4.85546875" style="3" customWidth="1"/>
    <col min="7161" max="7161" width="36.28515625" style="3" customWidth="1"/>
    <col min="7162" max="7414" width="9.140625" style="3"/>
    <col min="7415" max="7416" width="4.85546875" style="3" customWidth="1"/>
    <col min="7417" max="7417" width="36.28515625" style="3" customWidth="1"/>
    <col min="7418" max="7670" width="9.140625" style="3"/>
    <col min="7671" max="7672" width="4.85546875" style="3" customWidth="1"/>
    <col min="7673" max="7673" width="36.28515625" style="3" customWidth="1"/>
    <col min="7674" max="7926" width="9.140625" style="3"/>
    <col min="7927" max="7928" width="4.85546875" style="3" customWidth="1"/>
    <col min="7929" max="7929" width="36.28515625" style="3" customWidth="1"/>
    <col min="7930" max="8182" width="9.140625" style="3"/>
    <col min="8183" max="8184" width="4.85546875" style="3" customWidth="1"/>
    <col min="8185" max="8185" width="36.28515625" style="3" customWidth="1"/>
    <col min="8186" max="8438" width="9.140625" style="3"/>
    <col min="8439" max="8440" width="4.85546875" style="3" customWidth="1"/>
    <col min="8441" max="8441" width="36.28515625" style="3" customWidth="1"/>
    <col min="8442" max="8694" width="9.140625" style="3"/>
    <col min="8695" max="8696" width="4.85546875" style="3" customWidth="1"/>
    <col min="8697" max="8697" width="36.28515625" style="3" customWidth="1"/>
    <col min="8698" max="8950" width="9.140625" style="3"/>
    <col min="8951" max="8952" width="4.85546875" style="3" customWidth="1"/>
    <col min="8953" max="8953" width="36.28515625" style="3" customWidth="1"/>
    <col min="8954" max="9206" width="9.140625" style="3"/>
    <col min="9207" max="9208" width="4.85546875" style="3" customWidth="1"/>
    <col min="9209" max="9209" width="36.28515625" style="3" customWidth="1"/>
    <col min="9210" max="9462" width="9.140625" style="3"/>
    <col min="9463" max="9464" width="4.85546875" style="3" customWidth="1"/>
    <col min="9465" max="9465" width="36.28515625" style="3" customWidth="1"/>
    <col min="9466" max="9718" width="9.140625" style="3"/>
    <col min="9719" max="9720" width="4.85546875" style="3" customWidth="1"/>
    <col min="9721" max="9721" width="36.28515625" style="3" customWidth="1"/>
    <col min="9722" max="9974" width="9.140625" style="3"/>
    <col min="9975" max="9976" width="4.85546875" style="3" customWidth="1"/>
    <col min="9977" max="9977" width="36.28515625" style="3" customWidth="1"/>
    <col min="9978" max="10230" width="9.140625" style="3"/>
    <col min="10231" max="10232" width="4.85546875" style="3" customWidth="1"/>
    <col min="10233" max="10233" width="36.28515625" style="3" customWidth="1"/>
    <col min="10234" max="10486" width="9.140625" style="3"/>
    <col min="10487" max="10488" width="4.85546875" style="3" customWidth="1"/>
    <col min="10489" max="10489" width="36.28515625" style="3" customWidth="1"/>
    <col min="10490" max="10742" width="9.140625" style="3"/>
    <col min="10743" max="10744" width="4.85546875" style="3" customWidth="1"/>
    <col min="10745" max="10745" width="36.28515625" style="3" customWidth="1"/>
    <col min="10746" max="10998" width="9.140625" style="3"/>
    <col min="10999" max="11000" width="4.85546875" style="3" customWidth="1"/>
    <col min="11001" max="11001" width="36.28515625" style="3" customWidth="1"/>
    <col min="11002" max="11254" width="9.140625" style="3"/>
    <col min="11255" max="11256" width="4.85546875" style="3" customWidth="1"/>
    <col min="11257" max="11257" width="36.28515625" style="3" customWidth="1"/>
    <col min="11258" max="11510" width="9.140625" style="3"/>
    <col min="11511" max="11512" width="4.85546875" style="3" customWidth="1"/>
    <col min="11513" max="11513" width="36.28515625" style="3" customWidth="1"/>
    <col min="11514" max="11766" width="9.140625" style="3"/>
    <col min="11767" max="11768" width="4.85546875" style="3" customWidth="1"/>
    <col min="11769" max="11769" width="36.28515625" style="3" customWidth="1"/>
    <col min="11770" max="12022" width="9.140625" style="3"/>
    <col min="12023" max="12024" width="4.85546875" style="3" customWidth="1"/>
    <col min="12025" max="12025" width="36.28515625" style="3" customWidth="1"/>
    <col min="12026" max="12278" width="9.140625" style="3"/>
    <col min="12279" max="12280" width="4.85546875" style="3" customWidth="1"/>
    <col min="12281" max="12281" width="36.28515625" style="3" customWidth="1"/>
    <col min="12282" max="12534" width="9.140625" style="3"/>
    <col min="12535" max="12536" width="4.85546875" style="3" customWidth="1"/>
    <col min="12537" max="12537" width="36.28515625" style="3" customWidth="1"/>
    <col min="12538" max="12790" width="9.140625" style="3"/>
    <col min="12791" max="12792" width="4.85546875" style="3" customWidth="1"/>
    <col min="12793" max="12793" width="36.28515625" style="3" customWidth="1"/>
    <col min="12794" max="13046" width="9.140625" style="3"/>
    <col min="13047" max="13048" width="4.85546875" style="3" customWidth="1"/>
    <col min="13049" max="13049" width="36.28515625" style="3" customWidth="1"/>
    <col min="13050" max="13302" width="9.140625" style="3"/>
    <col min="13303" max="13304" width="4.85546875" style="3" customWidth="1"/>
    <col min="13305" max="13305" width="36.28515625" style="3" customWidth="1"/>
    <col min="13306" max="13558" width="9.140625" style="3"/>
    <col min="13559" max="13560" width="4.85546875" style="3" customWidth="1"/>
    <col min="13561" max="13561" width="36.28515625" style="3" customWidth="1"/>
    <col min="13562" max="13814" width="9.140625" style="3"/>
    <col min="13815" max="13816" width="4.85546875" style="3" customWidth="1"/>
    <col min="13817" max="13817" width="36.28515625" style="3" customWidth="1"/>
    <col min="13818" max="14070" width="9.140625" style="3"/>
    <col min="14071" max="14072" width="4.85546875" style="3" customWidth="1"/>
    <col min="14073" max="14073" width="36.28515625" style="3" customWidth="1"/>
    <col min="14074" max="14326" width="9.140625" style="3"/>
    <col min="14327" max="14328" width="4.85546875" style="3" customWidth="1"/>
    <col min="14329" max="14329" width="36.28515625" style="3" customWidth="1"/>
    <col min="14330" max="14582" width="9.140625" style="3"/>
    <col min="14583" max="14584" width="4.85546875" style="3" customWidth="1"/>
    <col min="14585" max="14585" width="36.28515625" style="3" customWidth="1"/>
    <col min="14586" max="14838" width="9.140625" style="3"/>
    <col min="14839" max="14840" width="4.85546875" style="3" customWidth="1"/>
    <col min="14841" max="14841" width="36.28515625" style="3" customWidth="1"/>
    <col min="14842" max="15094" width="9.140625" style="3"/>
    <col min="15095" max="15096" width="4.85546875" style="3" customWidth="1"/>
    <col min="15097" max="15097" width="36.28515625" style="3" customWidth="1"/>
    <col min="15098" max="15350" width="9.140625" style="3"/>
    <col min="15351" max="15352" width="4.85546875" style="3" customWidth="1"/>
    <col min="15353" max="15353" width="36.28515625" style="3" customWidth="1"/>
    <col min="15354" max="15606" width="9.140625" style="3"/>
    <col min="15607" max="15608" width="4.85546875" style="3" customWidth="1"/>
    <col min="15609" max="15609" width="36.28515625" style="3" customWidth="1"/>
    <col min="15610" max="15862" width="9.140625" style="3"/>
    <col min="15863" max="15864" width="4.85546875" style="3" customWidth="1"/>
    <col min="15865" max="15865" width="36.28515625" style="3" customWidth="1"/>
    <col min="15866" max="16118" width="9.140625" style="3"/>
    <col min="16119" max="16120" width="4.85546875" style="3" customWidth="1"/>
    <col min="16121" max="16121" width="36.28515625" style="3" customWidth="1"/>
    <col min="16122" max="16384" width="9.140625" style="3"/>
  </cols>
  <sheetData>
    <row r="1" spans="1:7" ht="28.9" customHeight="1">
      <c r="A1" s="200" t="s">
        <v>26</v>
      </c>
      <c r="B1" s="200"/>
      <c r="C1" s="200"/>
      <c r="D1" s="200"/>
      <c r="E1" s="200"/>
      <c r="F1" s="200"/>
      <c r="G1" s="200"/>
    </row>
    <row r="2" spans="1:7">
      <c r="A2" s="9"/>
      <c r="B2" s="10"/>
      <c r="C2" s="10"/>
      <c r="D2" s="24"/>
      <c r="E2" s="44"/>
      <c r="F2" s="45"/>
    </row>
    <row r="3" spans="1:7" ht="48" thickBot="1">
      <c r="A3" s="76" t="s">
        <v>51</v>
      </c>
      <c r="B3" s="201" t="s">
        <v>21</v>
      </c>
      <c r="C3" s="201"/>
      <c r="D3" s="76" t="s">
        <v>28</v>
      </c>
      <c r="E3" s="77" t="s">
        <v>22</v>
      </c>
      <c r="F3" s="77" t="s">
        <v>69</v>
      </c>
      <c r="G3" s="78" t="s">
        <v>23</v>
      </c>
    </row>
    <row r="4" spans="1:7" ht="10.9" customHeight="1" thickTop="1">
      <c r="A4" s="19"/>
      <c r="B4" s="14"/>
      <c r="C4" s="14"/>
      <c r="D4" s="14"/>
      <c r="E4" s="47"/>
      <c r="F4" s="47"/>
      <c r="G4" s="47"/>
    </row>
    <row r="5" spans="1:7" s="27" customFormat="1" ht="15.75">
      <c r="A5" s="88"/>
      <c r="B5" s="161" t="s">
        <v>80</v>
      </c>
      <c r="C5" s="162"/>
      <c r="D5" s="89"/>
      <c r="E5" s="89"/>
      <c r="F5" s="89"/>
      <c r="G5" s="89"/>
    </row>
    <row r="6" spans="1:7" s="27" customFormat="1">
      <c r="A6" s="1"/>
      <c r="B6" s="12"/>
      <c r="C6" s="12"/>
      <c r="D6" s="12"/>
      <c r="E6" s="48"/>
      <c r="F6" s="48"/>
      <c r="G6" s="48"/>
    </row>
    <row r="7" spans="1:7" s="29" customFormat="1" ht="24.75" customHeight="1">
      <c r="A7" s="130" t="s">
        <v>0</v>
      </c>
      <c r="B7" s="179" t="s">
        <v>92</v>
      </c>
      <c r="C7" s="180"/>
      <c r="D7" s="131"/>
      <c r="E7" s="132"/>
      <c r="F7" s="132"/>
      <c r="G7" s="132"/>
    </row>
    <row r="8" spans="1:7" s="29" customFormat="1" ht="130.9" customHeight="1">
      <c r="A8" s="53"/>
      <c r="B8" s="163" t="s">
        <v>125</v>
      </c>
      <c r="C8" s="164"/>
      <c r="D8" s="67"/>
      <c r="E8" s="47"/>
      <c r="F8" s="47"/>
      <c r="G8" s="47"/>
    </row>
    <row r="9" spans="1:7" s="29" customFormat="1" ht="18.75" customHeight="1">
      <c r="A9" s="32"/>
      <c r="B9" s="172" t="s">
        <v>30</v>
      </c>
      <c r="C9" s="204"/>
      <c r="D9" s="54" t="s">
        <v>49</v>
      </c>
      <c r="E9" s="93">
        <v>1400</v>
      </c>
      <c r="F9" s="233"/>
      <c r="G9" s="150" t="str">
        <f>IF((ROUND(E9*F9,2)),(ROUND(E9*F9,2)),"")</f>
        <v/>
      </c>
    </row>
    <row r="10" spans="1:7" s="29" customFormat="1" ht="16.5" customHeight="1">
      <c r="A10" s="32"/>
      <c r="B10" s="165" t="s">
        <v>31</v>
      </c>
      <c r="C10" s="165"/>
      <c r="D10" s="54" t="s">
        <v>49</v>
      </c>
      <c r="E10" s="86">
        <v>600</v>
      </c>
      <c r="F10" s="234"/>
      <c r="G10" s="150" t="str">
        <f t="shared" ref="G10:G22" si="0">IF((ROUND(E10*F10,2)),(ROUND(E10*F10,2)),"")</f>
        <v/>
      </c>
    </row>
    <row r="11" spans="1:7" s="29" customFormat="1" ht="19.5" customHeight="1">
      <c r="A11" s="32"/>
      <c r="B11" s="165" t="s">
        <v>94</v>
      </c>
      <c r="C11" s="177"/>
      <c r="D11" s="54" t="s">
        <v>49</v>
      </c>
      <c r="E11" s="70">
        <v>600</v>
      </c>
      <c r="F11" s="234"/>
      <c r="G11" s="150" t="str">
        <f t="shared" si="0"/>
        <v/>
      </c>
    </row>
    <row r="12" spans="1:7" s="29" customFormat="1" ht="34.5" customHeight="1">
      <c r="A12" s="32"/>
      <c r="B12" s="165" t="s">
        <v>32</v>
      </c>
      <c r="C12" s="177"/>
      <c r="D12" s="70" t="s">
        <v>49</v>
      </c>
      <c r="E12" s="70">
        <v>200</v>
      </c>
      <c r="F12" s="234"/>
      <c r="G12" s="150" t="str">
        <f t="shared" si="0"/>
        <v/>
      </c>
    </row>
    <row r="13" spans="1:7" s="29" customFormat="1" ht="16.5" customHeight="1">
      <c r="A13" s="32"/>
      <c r="B13" s="174" t="s">
        <v>73</v>
      </c>
      <c r="C13" s="178"/>
      <c r="D13" s="54" t="s">
        <v>24</v>
      </c>
      <c r="E13" s="70">
        <v>67</v>
      </c>
      <c r="F13" s="234"/>
      <c r="G13" s="150" t="str">
        <f t="shared" si="0"/>
        <v/>
      </c>
    </row>
    <row r="14" spans="1:7" s="29" customFormat="1" ht="16.5" customHeight="1">
      <c r="A14" s="32"/>
      <c r="B14" s="174" t="s">
        <v>74</v>
      </c>
      <c r="C14" s="178"/>
      <c r="D14" s="54" t="s">
        <v>24</v>
      </c>
      <c r="E14" s="86">
        <v>24</v>
      </c>
      <c r="F14" s="234"/>
      <c r="G14" s="150" t="str">
        <f t="shared" si="0"/>
        <v/>
      </c>
    </row>
    <row r="15" spans="1:7" s="29" customFormat="1" ht="16.5" customHeight="1">
      <c r="A15" s="32"/>
      <c r="B15" s="174" t="s">
        <v>33</v>
      </c>
      <c r="C15" s="175"/>
      <c r="D15" s="54" t="s">
        <v>24</v>
      </c>
      <c r="E15" s="86">
        <v>92</v>
      </c>
      <c r="F15" s="234"/>
      <c r="G15" s="150" t="str">
        <f t="shared" si="0"/>
        <v/>
      </c>
    </row>
    <row r="16" spans="1:7" s="29" customFormat="1" ht="16.5" customHeight="1">
      <c r="A16" s="32"/>
      <c r="B16" s="174" t="s">
        <v>34</v>
      </c>
      <c r="C16" s="175"/>
      <c r="D16" s="54" t="s">
        <v>24</v>
      </c>
      <c r="E16" s="86">
        <v>25</v>
      </c>
      <c r="F16" s="234"/>
      <c r="G16" s="150" t="str">
        <f t="shared" si="0"/>
        <v/>
      </c>
    </row>
    <row r="17" spans="1:7" s="29" customFormat="1" ht="16.5" customHeight="1">
      <c r="A17" s="32"/>
      <c r="B17" s="174" t="s">
        <v>35</v>
      </c>
      <c r="C17" s="175"/>
      <c r="D17" s="54" t="s">
        <v>24</v>
      </c>
      <c r="E17" s="70">
        <v>25</v>
      </c>
      <c r="F17" s="234"/>
      <c r="G17" s="150" t="str">
        <f t="shared" si="0"/>
        <v/>
      </c>
    </row>
    <row r="18" spans="1:7" s="29" customFormat="1" ht="16.5" customHeight="1">
      <c r="A18" s="32"/>
      <c r="B18" s="174" t="s">
        <v>36</v>
      </c>
      <c r="C18" s="175"/>
      <c r="D18" s="54" t="s">
        <v>24</v>
      </c>
      <c r="E18" s="70">
        <v>18</v>
      </c>
      <c r="F18" s="234"/>
      <c r="G18" s="150" t="str">
        <f t="shared" si="0"/>
        <v/>
      </c>
    </row>
    <row r="19" spans="1:7" s="29" customFormat="1" ht="16.5" customHeight="1">
      <c r="A19" s="32"/>
      <c r="B19" s="174" t="s">
        <v>37</v>
      </c>
      <c r="C19" s="175"/>
      <c r="D19" s="54" t="s">
        <v>24</v>
      </c>
      <c r="E19" s="70">
        <v>30</v>
      </c>
      <c r="F19" s="234"/>
      <c r="G19" s="150" t="str">
        <f t="shared" si="0"/>
        <v/>
      </c>
    </row>
    <row r="20" spans="1:7" s="29" customFormat="1" ht="16.5" customHeight="1">
      <c r="A20" s="32"/>
      <c r="B20" s="174" t="s">
        <v>38</v>
      </c>
      <c r="C20" s="175"/>
      <c r="D20" s="54" t="s">
        <v>24</v>
      </c>
      <c r="E20" s="70">
        <v>5</v>
      </c>
      <c r="F20" s="234"/>
      <c r="G20" s="150" t="str">
        <f t="shared" si="0"/>
        <v/>
      </c>
    </row>
    <row r="21" spans="1:7" s="29" customFormat="1" ht="18" customHeight="1">
      <c r="A21" s="32"/>
      <c r="B21" s="170" t="s">
        <v>95</v>
      </c>
      <c r="C21" s="171"/>
      <c r="D21" s="54" t="s">
        <v>24</v>
      </c>
      <c r="E21" s="70">
        <v>2</v>
      </c>
      <c r="F21" s="234"/>
      <c r="G21" s="150" t="str">
        <f t="shared" si="0"/>
        <v/>
      </c>
    </row>
    <row r="22" spans="1:7" ht="18.75" customHeight="1">
      <c r="B22" s="172" t="s">
        <v>39</v>
      </c>
      <c r="C22" s="173"/>
      <c r="D22" s="55" t="s">
        <v>24</v>
      </c>
      <c r="E22" s="94">
        <v>5</v>
      </c>
      <c r="F22" s="233"/>
      <c r="G22" s="150" t="str">
        <f t="shared" si="0"/>
        <v/>
      </c>
    </row>
    <row r="23" spans="1:7" ht="15.75">
      <c r="A23" s="96"/>
      <c r="B23" s="202" t="s">
        <v>88</v>
      </c>
      <c r="C23" s="203"/>
      <c r="D23" s="97"/>
      <c r="E23" s="98"/>
      <c r="F23" s="235"/>
      <c r="G23" s="151" t="str">
        <f>IF(SUM(G9:G22),SUM(G9:G22),"")</f>
        <v/>
      </c>
    </row>
    <row r="24" spans="1:7" ht="15.75">
      <c r="B24" s="197"/>
      <c r="C24" s="198"/>
      <c r="D24" s="23"/>
      <c r="F24" s="236"/>
      <c r="G24" s="152"/>
    </row>
    <row r="25" spans="1:7" ht="20.25" customHeight="1">
      <c r="A25" s="130" t="s">
        <v>1</v>
      </c>
      <c r="B25" s="179" t="s">
        <v>93</v>
      </c>
      <c r="C25" s="180"/>
      <c r="D25" s="133"/>
      <c r="E25" s="132"/>
      <c r="F25" s="237"/>
      <c r="G25" s="133"/>
    </row>
    <row r="26" spans="1:7" ht="121.15" customHeight="1">
      <c r="A26" s="53"/>
      <c r="B26" s="163" t="s">
        <v>126</v>
      </c>
      <c r="C26" s="164"/>
      <c r="D26" s="14"/>
      <c r="E26" s="47"/>
      <c r="F26" s="238"/>
      <c r="G26" s="14"/>
    </row>
    <row r="27" spans="1:7" s="29" customFormat="1" ht="15.75" customHeight="1">
      <c r="A27" s="32"/>
      <c r="B27" s="174" t="s">
        <v>40</v>
      </c>
      <c r="C27" s="174"/>
      <c r="D27" s="54" t="s">
        <v>49</v>
      </c>
      <c r="E27" s="79">
        <v>250</v>
      </c>
      <c r="F27" s="239"/>
      <c r="G27" s="150" t="str">
        <f>IF((ROUND(E27*F27,2)),(ROUND(E27*F27,2)),"")</f>
        <v/>
      </c>
    </row>
    <row r="28" spans="1:7" s="29" customFormat="1" ht="33" customHeight="1">
      <c r="A28" s="32"/>
      <c r="B28" s="174" t="s">
        <v>110</v>
      </c>
      <c r="C28" s="174"/>
      <c r="D28" s="70" t="s">
        <v>24</v>
      </c>
      <c r="E28" s="85">
        <v>10</v>
      </c>
      <c r="F28" s="239"/>
      <c r="G28" s="150" t="str">
        <f t="shared" ref="G28:G30" si="1">IF((ROUND(E28*F28,2)),(ROUND(E28*F28,2)),"")</f>
        <v/>
      </c>
    </row>
    <row r="29" spans="1:7" s="29" customFormat="1" ht="31.5" customHeight="1">
      <c r="A29" s="32"/>
      <c r="B29" s="174" t="s">
        <v>111</v>
      </c>
      <c r="C29" s="174"/>
      <c r="D29" s="70" t="s">
        <v>24</v>
      </c>
      <c r="E29" s="85">
        <v>10</v>
      </c>
      <c r="F29" s="239"/>
      <c r="G29" s="150" t="str">
        <f t="shared" si="1"/>
        <v/>
      </c>
    </row>
    <row r="30" spans="1:7" s="29" customFormat="1" ht="18" customHeight="1">
      <c r="A30" s="32"/>
      <c r="B30" s="174" t="s">
        <v>112</v>
      </c>
      <c r="C30" s="174"/>
      <c r="D30" s="70" t="s">
        <v>24</v>
      </c>
      <c r="E30" s="85">
        <v>7</v>
      </c>
      <c r="F30" s="239"/>
      <c r="G30" s="150" t="str">
        <f t="shared" si="1"/>
        <v/>
      </c>
    </row>
    <row r="31" spans="1:7" s="29" customFormat="1" ht="16.5" customHeight="1">
      <c r="A31" s="99"/>
      <c r="B31" s="166" t="s">
        <v>88</v>
      </c>
      <c r="C31" s="167"/>
      <c r="D31" s="101"/>
      <c r="E31" s="102"/>
      <c r="F31" s="240"/>
      <c r="G31" s="151" t="str">
        <f>IF(SUM(G27:G30),SUM(G27:G30),"")</f>
        <v/>
      </c>
    </row>
    <row r="32" spans="1:7" s="29" customFormat="1" ht="15.75" customHeight="1">
      <c r="A32" s="32"/>
      <c r="B32" s="195"/>
      <c r="C32" s="195"/>
      <c r="E32" s="80"/>
      <c r="F32" s="241"/>
      <c r="G32" s="153"/>
    </row>
    <row r="33" spans="1:7" s="29" customFormat="1" ht="18" customHeight="1">
      <c r="A33" s="134" t="s">
        <v>2</v>
      </c>
      <c r="B33" s="179" t="s">
        <v>89</v>
      </c>
      <c r="C33" s="179"/>
      <c r="D33" s="135"/>
      <c r="E33" s="136"/>
      <c r="F33" s="242"/>
      <c r="G33" s="154"/>
    </row>
    <row r="34" spans="1:7" s="29" customFormat="1" ht="144" customHeight="1">
      <c r="A34" s="87"/>
      <c r="B34" s="163" t="s">
        <v>128</v>
      </c>
      <c r="C34" s="164"/>
      <c r="D34" s="57"/>
      <c r="E34" s="80"/>
      <c r="F34" s="241"/>
      <c r="G34" s="153"/>
    </row>
    <row r="35" spans="1:7" s="29" customFormat="1" ht="18">
      <c r="A35" s="32"/>
      <c r="B35" s="165" t="s">
        <v>96</v>
      </c>
      <c r="C35" s="181"/>
      <c r="D35" s="58" t="s">
        <v>24</v>
      </c>
      <c r="E35" s="79">
        <v>4</v>
      </c>
      <c r="F35" s="239"/>
      <c r="G35" s="155" t="str">
        <f>IF((ROUND(E35*F35,2)),(ROUND(E35*F35,2)),"")</f>
        <v/>
      </c>
    </row>
    <row r="36" spans="1:7" s="29" customFormat="1" ht="19.149999999999999" customHeight="1">
      <c r="A36" s="39"/>
      <c r="B36" s="174" t="s">
        <v>42</v>
      </c>
      <c r="C36" s="174"/>
      <c r="D36" s="58" t="s">
        <v>24</v>
      </c>
      <c r="E36" s="79">
        <v>20</v>
      </c>
      <c r="F36" s="239"/>
      <c r="G36" s="155" t="str">
        <f t="shared" ref="G36:G40" si="2">IF((ROUND(E36*F36,2)),(ROUND(E36*F36,2)),"")</f>
        <v/>
      </c>
    </row>
    <row r="37" spans="1:7" s="29" customFormat="1" ht="30.75" customHeight="1">
      <c r="A37" s="39"/>
      <c r="B37" s="174" t="s">
        <v>41</v>
      </c>
      <c r="C37" s="174"/>
      <c r="D37" s="58" t="s">
        <v>24</v>
      </c>
      <c r="E37" s="85">
        <v>2</v>
      </c>
      <c r="F37" s="239"/>
      <c r="G37" s="155" t="str">
        <f t="shared" si="2"/>
        <v/>
      </c>
    </row>
    <row r="38" spans="1:7" s="29" customFormat="1" ht="30.75" customHeight="1">
      <c r="A38" s="32"/>
      <c r="B38" s="163" t="s">
        <v>43</v>
      </c>
      <c r="C38" s="164"/>
      <c r="D38" s="58" t="s">
        <v>24</v>
      </c>
      <c r="E38" s="85">
        <v>80</v>
      </c>
      <c r="F38" s="239"/>
      <c r="G38" s="155" t="str">
        <f t="shared" si="2"/>
        <v/>
      </c>
    </row>
    <row r="39" spans="1:7" s="29" customFormat="1" ht="30.75" customHeight="1">
      <c r="A39" s="32"/>
      <c r="B39" s="163" t="s">
        <v>44</v>
      </c>
      <c r="C39" s="164"/>
      <c r="D39" s="58" t="s">
        <v>24</v>
      </c>
      <c r="E39" s="85">
        <v>80</v>
      </c>
      <c r="F39" s="239"/>
      <c r="G39" s="155" t="str">
        <f t="shared" si="2"/>
        <v/>
      </c>
    </row>
    <row r="40" spans="1:7" s="29" customFormat="1" ht="30.75" customHeight="1">
      <c r="A40" s="31"/>
      <c r="B40" s="165" t="s">
        <v>45</v>
      </c>
      <c r="C40" s="165"/>
      <c r="D40" s="58" t="s">
        <v>24</v>
      </c>
      <c r="E40" s="85">
        <v>30</v>
      </c>
      <c r="F40" s="239"/>
      <c r="G40" s="155" t="str">
        <f t="shared" si="2"/>
        <v/>
      </c>
    </row>
    <row r="41" spans="1:7" ht="15.75">
      <c r="A41" s="104"/>
      <c r="B41" s="168" t="s">
        <v>88</v>
      </c>
      <c r="C41" s="169"/>
      <c r="D41" s="106"/>
      <c r="E41" s="107"/>
      <c r="F41" s="243"/>
      <c r="G41" s="156" t="str">
        <f>IF(SUM(G35:G40),SUM(G35:G40),"")</f>
        <v/>
      </c>
    </row>
    <row r="42" spans="1:7" ht="15.75">
      <c r="A42" s="19"/>
      <c r="B42" s="61"/>
      <c r="C42" s="63"/>
      <c r="D42" s="56"/>
      <c r="E42" s="81"/>
      <c r="F42" s="238"/>
      <c r="G42" s="148"/>
    </row>
    <row r="43" spans="1:7" ht="18" customHeight="1">
      <c r="A43" s="137" t="s">
        <v>3</v>
      </c>
      <c r="B43" s="184" t="s">
        <v>90</v>
      </c>
      <c r="C43" s="185"/>
      <c r="D43" s="138"/>
      <c r="E43" s="139"/>
      <c r="F43" s="237"/>
      <c r="G43" s="157"/>
    </row>
    <row r="44" spans="1:7" ht="143.25" customHeight="1">
      <c r="A44" s="59"/>
      <c r="B44" s="163" t="s">
        <v>129</v>
      </c>
      <c r="C44" s="164"/>
      <c r="D44" s="56"/>
      <c r="E44" s="81"/>
      <c r="F44" s="238"/>
      <c r="G44" s="148"/>
    </row>
    <row r="45" spans="1:7" ht="32.25" customHeight="1">
      <c r="A45" s="84" t="s">
        <v>75</v>
      </c>
      <c r="B45" s="186" t="s">
        <v>71</v>
      </c>
      <c r="C45" s="187"/>
      <c r="D45" s="58" t="s">
        <v>66</v>
      </c>
      <c r="E45" s="92">
        <v>3300</v>
      </c>
      <c r="F45" s="234"/>
      <c r="G45" s="158" t="str">
        <f t="shared" ref="G45:G46" si="3">IF((ROUND(E45*F45,2)),(ROUND(E45*F45,2)),"")</f>
        <v/>
      </c>
    </row>
    <row r="46" spans="1:7" ht="32.25" customHeight="1">
      <c r="A46" s="84" t="s">
        <v>76</v>
      </c>
      <c r="B46" s="188" t="s">
        <v>72</v>
      </c>
      <c r="C46" s="189"/>
      <c r="D46" s="58" t="s">
        <v>67</v>
      </c>
      <c r="E46" s="92">
        <v>2100</v>
      </c>
      <c r="F46" s="234"/>
      <c r="G46" s="158" t="str">
        <f t="shared" si="3"/>
        <v/>
      </c>
    </row>
    <row r="47" spans="1:7" ht="19.5" customHeight="1">
      <c r="A47" s="108"/>
      <c r="B47" s="168" t="s">
        <v>88</v>
      </c>
      <c r="C47" s="169"/>
      <c r="D47" s="109"/>
      <c r="E47" s="102"/>
      <c r="F47" s="243"/>
      <c r="G47" s="156" t="str">
        <f>IF(SUM(G45:G46),SUM(G45:G46),"")</f>
        <v/>
      </c>
    </row>
    <row r="48" spans="1:7" s="29" customFormat="1" ht="17.25" customHeight="1">
      <c r="A48" s="32"/>
      <c r="B48" s="190"/>
      <c r="C48" s="191"/>
      <c r="D48" s="57"/>
      <c r="E48" s="80"/>
      <c r="F48" s="241"/>
      <c r="G48" s="159"/>
    </row>
    <row r="49" spans="1:7" s="29" customFormat="1" ht="21.75" customHeight="1">
      <c r="A49" s="130" t="s">
        <v>4</v>
      </c>
      <c r="B49" s="179" t="s">
        <v>113</v>
      </c>
      <c r="C49" s="179"/>
      <c r="D49" s="135"/>
      <c r="E49" s="136"/>
      <c r="F49" s="242"/>
      <c r="G49" s="160"/>
    </row>
    <row r="50" spans="1:7" s="29" customFormat="1" ht="126.75" customHeight="1">
      <c r="A50" s="53"/>
      <c r="B50" s="163" t="s">
        <v>127</v>
      </c>
      <c r="C50" s="164"/>
      <c r="D50" s="57"/>
      <c r="E50" s="80"/>
      <c r="F50" s="241"/>
      <c r="G50" s="159"/>
    </row>
    <row r="51" spans="1:7" s="29" customFormat="1" ht="18" customHeight="1">
      <c r="A51" s="32"/>
      <c r="B51" s="165" t="s">
        <v>46</v>
      </c>
      <c r="C51" s="165"/>
      <c r="D51" s="57" t="s">
        <v>24</v>
      </c>
      <c r="E51" s="84">
        <v>30</v>
      </c>
      <c r="F51" s="239"/>
      <c r="G51" s="150" t="str">
        <f t="shared" ref="G51:G54" si="4">IF((ROUND(E51*F51,2)),(ROUND(E51*F51,2)),"")</f>
        <v/>
      </c>
    </row>
    <row r="52" spans="1:7" s="29" customFormat="1" ht="30" customHeight="1">
      <c r="A52" s="32"/>
      <c r="B52" s="165" t="s">
        <v>68</v>
      </c>
      <c r="C52" s="195"/>
      <c r="D52" s="58" t="s">
        <v>24</v>
      </c>
      <c r="E52" s="92">
        <v>35</v>
      </c>
      <c r="F52" s="239"/>
      <c r="G52" s="150" t="str">
        <f t="shared" si="4"/>
        <v/>
      </c>
    </row>
    <row r="53" spans="1:7" s="29" customFormat="1" ht="18.75" customHeight="1">
      <c r="A53" s="32"/>
      <c r="B53" s="165" t="s">
        <v>47</v>
      </c>
      <c r="C53" s="165"/>
      <c r="D53" s="57" t="s">
        <v>24</v>
      </c>
      <c r="E53" s="85">
        <v>8</v>
      </c>
      <c r="F53" s="239"/>
      <c r="G53" s="150" t="str">
        <f t="shared" si="4"/>
        <v/>
      </c>
    </row>
    <row r="54" spans="1:7" s="29" customFormat="1" ht="21" customHeight="1">
      <c r="A54" s="32"/>
      <c r="B54" s="165" t="s">
        <v>48</v>
      </c>
      <c r="C54" s="165"/>
      <c r="D54" s="57" t="s">
        <v>24</v>
      </c>
      <c r="E54" s="85">
        <v>20</v>
      </c>
      <c r="F54" s="239"/>
      <c r="G54" s="150" t="str">
        <f t="shared" si="4"/>
        <v/>
      </c>
    </row>
    <row r="55" spans="1:7" s="29" customFormat="1" ht="18" customHeight="1">
      <c r="A55" s="99"/>
      <c r="B55" s="182" t="s">
        <v>88</v>
      </c>
      <c r="C55" s="183"/>
      <c r="D55" s="110"/>
      <c r="E55" s="111"/>
      <c r="F55" s="240"/>
      <c r="G55" s="156" t="str">
        <f>IF(SUM(G51:G54),SUM(G51:G54),"")</f>
        <v/>
      </c>
    </row>
    <row r="56" spans="1:7" s="29" customFormat="1" ht="18" customHeight="1">
      <c r="A56" s="32"/>
      <c r="B56" s="197"/>
      <c r="C56" s="198"/>
      <c r="D56" s="57"/>
      <c r="E56" s="82"/>
      <c r="F56" s="241"/>
      <c r="G56" s="159"/>
    </row>
    <row r="57" spans="1:7" s="30" customFormat="1" ht="19.5" customHeight="1">
      <c r="A57" s="137" t="s">
        <v>5</v>
      </c>
      <c r="B57" s="184" t="s">
        <v>91</v>
      </c>
      <c r="C57" s="185"/>
      <c r="D57" s="140"/>
      <c r="E57" s="141"/>
      <c r="F57" s="237"/>
      <c r="G57" s="157"/>
    </row>
    <row r="58" spans="1:7" s="30" customFormat="1" ht="49.5" customHeight="1">
      <c r="A58" s="59"/>
      <c r="B58" s="163" t="s">
        <v>100</v>
      </c>
      <c r="C58" s="164"/>
      <c r="D58" s="58"/>
      <c r="E58" s="83"/>
      <c r="F58" s="244"/>
      <c r="G58" s="148"/>
    </row>
    <row r="59" spans="1:7" s="30" customFormat="1" ht="32.25" customHeight="1">
      <c r="A59" s="68" t="s">
        <v>97</v>
      </c>
      <c r="B59" s="192" t="s">
        <v>99</v>
      </c>
      <c r="C59" s="199"/>
      <c r="D59" s="58" t="s">
        <v>24</v>
      </c>
      <c r="E59" s="95">
        <v>40</v>
      </c>
      <c r="F59" s="234"/>
      <c r="G59" s="155" t="str">
        <f t="shared" ref="G59" si="5">IF((ROUND(E59*F59,2)),(ROUND(E59*F59,2)),"")</f>
        <v/>
      </c>
    </row>
    <row r="60" spans="1:7" ht="15.75">
      <c r="A60" s="112"/>
      <c r="B60" s="105" t="s">
        <v>88</v>
      </c>
      <c r="C60" s="113"/>
      <c r="D60" s="109"/>
      <c r="E60" s="114"/>
      <c r="F60" s="243"/>
      <c r="G60" s="156" t="str">
        <f>IF(SUM(G59),SUM(G59),"")</f>
        <v/>
      </c>
    </row>
    <row r="61" spans="1:7" ht="17.25" customHeight="1">
      <c r="A61" s="69"/>
      <c r="B61" s="192"/>
      <c r="C61" s="187"/>
      <c r="D61" s="58"/>
      <c r="E61" s="83"/>
      <c r="F61" s="238"/>
      <c r="G61" s="148"/>
    </row>
    <row r="62" spans="1:7" s="29" customFormat="1" ht="21" customHeight="1">
      <c r="A62" s="130" t="s">
        <v>98</v>
      </c>
      <c r="B62" s="179" t="s">
        <v>122</v>
      </c>
      <c r="C62" s="179"/>
      <c r="D62" s="142"/>
      <c r="E62" s="143"/>
      <c r="F62" s="242"/>
      <c r="G62" s="160"/>
    </row>
    <row r="63" spans="1:7" s="29" customFormat="1" ht="182.25" customHeight="1">
      <c r="A63" s="70" t="s">
        <v>77</v>
      </c>
      <c r="B63" s="163" t="s">
        <v>114</v>
      </c>
      <c r="C63" s="164"/>
      <c r="D63" s="70" t="s">
        <v>24</v>
      </c>
      <c r="E63" s="85">
        <v>10</v>
      </c>
      <c r="F63" s="239"/>
      <c r="G63" s="150" t="str">
        <f t="shared" ref="G63:G64" si="6">IF((ROUND(E63*F63,2)),(ROUND(E63*F63,2)),"")</f>
        <v/>
      </c>
    </row>
    <row r="64" spans="1:7" s="29" customFormat="1" ht="191.25" customHeight="1">
      <c r="A64" s="70" t="s">
        <v>78</v>
      </c>
      <c r="B64" s="163" t="s">
        <v>123</v>
      </c>
      <c r="C64" s="164"/>
      <c r="D64" s="70" t="s">
        <v>24</v>
      </c>
      <c r="E64" s="85">
        <v>10</v>
      </c>
      <c r="F64" s="239"/>
      <c r="G64" s="150" t="str">
        <f t="shared" si="6"/>
        <v/>
      </c>
    </row>
    <row r="65" spans="1:7" s="29" customFormat="1" ht="21" customHeight="1">
      <c r="A65" s="115"/>
      <c r="B65" s="116" t="s">
        <v>88</v>
      </c>
      <c r="C65" s="117"/>
      <c r="D65" s="115"/>
      <c r="E65" s="118"/>
      <c r="F65" s="240"/>
      <c r="G65" s="156" t="str">
        <f>IF(SUM(G62:G64),SUM(G62:G64),"")</f>
        <v/>
      </c>
    </row>
    <row r="66" spans="1:7" s="29" customFormat="1" ht="15.75" customHeight="1">
      <c r="A66" s="32"/>
      <c r="B66" s="195"/>
      <c r="C66" s="195"/>
      <c r="D66" s="33"/>
      <c r="E66" s="49"/>
      <c r="F66" s="241"/>
      <c r="G66" s="159"/>
    </row>
    <row r="67" spans="1:7" s="29" customFormat="1" ht="23.25" customHeight="1">
      <c r="A67" s="130" t="s">
        <v>79</v>
      </c>
      <c r="B67" s="179" t="s">
        <v>85</v>
      </c>
      <c r="C67" s="180"/>
      <c r="D67" s="144"/>
      <c r="E67" s="145"/>
      <c r="F67" s="242"/>
      <c r="G67" s="160"/>
    </row>
    <row r="68" spans="1:7" s="29" customFormat="1" ht="120.6" customHeight="1">
      <c r="A68" s="53"/>
      <c r="B68" s="163" t="s">
        <v>115</v>
      </c>
      <c r="C68" s="164"/>
      <c r="D68" s="70" t="s">
        <v>67</v>
      </c>
      <c r="E68" s="85">
        <v>50</v>
      </c>
      <c r="F68" s="239"/>
      <c r="G68" s="150" t="str">
        <f t="shared" ref="G68" si="7">IF((ROUND(E68*F68,2)),(ROUND(E68*F68,2)),"")</f>
        <v/>
      </c>
    </row>
    <row r="69" spans="1:7" s="29" customFormat="1" ht="18.75" customHeight="1">
      <c r="A69" s="119"/>
      <c r="B69" s="116" t="s">
        <v>88</v>
      </c>
      <c r="C69" s="117"/>
      <c r="D69" s="115"/>
      <c r="E69" s="118"/>
      <c r="F69" s="240"/>
      <c r="G69" s="156" t="str">
        <f>IF(SUM(G68),SUM(G68),"")</f>
        <v/>
      </c>
    </row>
    <row r="70" spans="1:7" s="29" customFormat="1" ht="14.25" customHeight="1">
      <c r="A70" s="53"/>
      <c r="B70" s="64"/>
      <c r="C70" s="64"/>
      <c r="D70" s="33"/>
      <c r="E70" s="49"/>
      <c r="F70" s="241"/>
      <c r="G70" s="159"/>
    </row>
    <row r="71" spans="1:7" s="29" customFormat="1" ht="18.75" customHeight="1">
      <c r="A71" s="130" t="s">
        <v>83</v>
      </c>
      <c r="B71" s="179" t="s">
        <v>84</v>
      </c>
      <c r="C71" s="196"/>
      <c r="D71" s="146"/>
      <c r="E71" s="147"/>
      <c r="F71" s="242"/>
      <c r="G71" s="160"/>
    </row>
    <row r="72" spans="1:7" s="29" customFormat="1" ht="143.25" customHeight="1">
      <c r="A72" s="53"/>
      <c r="B72" s="163" t="s">
        <v>124</v>
      </c>
      <c r="C72" s="164"/>
      <c r="D72" s="70" t="s">
        <v>24</v>
      </c>
      <c r="E72" s="85">
        <v>5</v>
      </c>
      <c r="F72" s="239"/>
      <c r="G72" s="150" t="str">
        <f t="shared" ref="G72" si="8">IF((ROUND(E72*F72,2)),(ROUND(E72*F72,2)),"")</f>
        <v/>
      </c>
    </row>
    <row r="73" spans="1:7" s="29" customFormat="1" ht="18.75" customHeight="1">
      <c r="A73" s="119"/>
      <c r="B73" s="100" t="s">
        <v>88</v>
      </c>
      <c r="C73" s="120"/>
      <c r="D73" s="121"/>
      <c r="E73" s="122"/>
      <c r="F73" s="103"/>
      <c r="G73" s="151" t="str">
        <f>IF(SUM(G72),SUM(G72),"")</f>
        <v/>
      </c>
    </row>
    <row r="74" spans="1:7" s="29" customFormat="1" ht="18.75" customHeight="1">
      <c r="A74" s="53"/>
      <c r="B74" s="91"/>
      <c r="C74" s="90"/>
      <c r="D74" s="33"/>
      <c r="E74" s="49"/>
      <c r="F74" s="51"/>
      <c r="G74" s="51"/>
    </row>
    <row r="75" spans="1:7" s="29" customFormat="1" ht="18" customHeight="1">
      <c r="A75" s="32"/>
      <c r="B75" s="195"/>
      <c r="C75" s="195"/>
      <c r="D75" s="33"/>
      <c r="E75" s="49"/>
      <c r="F75" s="51"/>
      <c r="G75" s="51"/>
    </row>
    <row r="76" spans="1:7" s="27" customFormat="1" ht="20.25" customHeight="1">
      <c r="A76" s="123"/>
      <c r="B76" s="194" t="s">
        <v>27</v>
      </c>
      <c r="C76" s="194"/>
      <c r="D76" s="194"/>
      <c r="E76" s="194"/>
      <c r="F76" s="194"/>
      <c r="G76" s="194"/>
    </row>
    <row r="77" spans="1:7" ht="15.75">
      <c r="B77" s="60"/>
      <c r="C77" s="60"/>
      <c r="D77" s="62"/>
      <c r="E77" s="71"/>
      <c r="F77" s="72"/>
      <c r="G77" s="73"/>
    </row>
    <row r="78" spans="1:7" ht="16.149999999999999" customHeight="1">
      <c r="A78" s="7" t="s">
        <v>0</v>
      </c>
      <c r="B78" s="172" t="s">
        <v>92</v>
      </c>
      <c r="C78" s="173"/>
      <c r="D78" s="62"/>
      <c r="E78" s="71"/>
      <c r="F78" s="74"/>
      <c r="G78" s="73" t="str">
        <f>G23</f>
        <v/>
      </c>
    </row>
    <row r="79" spans="1:7" ht="15.75">
      <c r="A79" s="7" t="s">
        <v>1</v>
      </c>
      <c r="B79" s="172" t="s">
        <v>93</v>
      </c>
      <c r="C79" s="173"/>
      <c r="D79" s="62"/>
      <c r="E79" s="71"/>
      <c r="F79" s="74"/>
      <c r="G79" s="73" t="str">
        <f>G31</f>
        <v/>
      </c>
    </row>
    <row r="80" spans="1:7" ht="15.75">
      <c r="A80" s="7" t="s">
        <v>2</v>
      </c>
      <c r="B80" s="172" t="s">
        <v>81</v>
      </c>
      <c r="C80" s="173"/>
      <c r="D80" s="62"/>
      <c r="E80" s="71"/>
      <c r="F80" s="74"/>
      <c r="G80" s="73" t="str">
        <f>G41</f>
        <v/>
      </c>
    </row>
    <row r="81" spans="1:7" ht="15.75">
      <c r="A81" s="7" t="s">
        <v>3</v>
      </c>
      <c r="B81" s="172" t="s">
        <v>87</v>
      </c>
      <c r="C81" s="173"/>
      <c r="D81" s="62"/>
      <c r="E81" s="71"/>
      <c r="F81" s="74"/>
      <c r="G81" s="73" t="str">
        <f>G47</f>
        <v/>
      </c>
    </row>
    <row r="82" spans="1:7" ht="15.75">
      <c r="A82" s="7" t="s">
        <v>4</v>
      </c>
      <c r="B82" s="172" t="s">
        <v>113</v>
      </c>
      <c r="C82" s="173"/>
      <c r="D82" s="62"/>
      <c r="E82" s="71"/>
      <c r="F82" s="74"/>
      <c r="G82" s="73" t="str">
        <f>G55</f>
        <v/>
      </c>
    </row>
    <row r="83" spans="1:7" ht="15.75">
      <c r="A83" s="7" t="s">
        <v>5</v>
      </c>
      <c r="B83" s="172" t="s">
        <v>86</v>
      </c>
      <c r="C83" s="173"/>
      <c r="D83" s="62"/>
      <c r="E83" s="71"/>
      <c r="F83" s="74"/>
      <c r="G83" s="73" t="str">
        <f>G60</f>
        <v/>
      </c>
    </row>
    <row r="84" spans="1:7" ht="15.75">
      <c r="A84" s="7" t="s">
        <v>6</v>
      </c>
      <c r="B84" s="172" t="s">
        <v>70</v>
      </c>
      <c r="C84" s="173"/>
      <c r="D84" s="62"/>
      <c r="E84" s="71"/>
      <c r="F84" s="74"/>
      <c r="G84" s="73" t="str">
        <f>G65</f>
        <v/>
      </c>
    </row>
    <row r="85" spans="1:7" ht="15.75">
      <c r="A85" s="7" t="s">
        <v>82</v>
      </c>
      <c r="B85" s="172" t="s">
        <v>85</v>
      </c>
      <c r="C85" s="176"/>
      <c r="D85" s="62"/>
      <c r="E85" s="71"/>
      <c r="F85" s="74"/>
      <c r="G85" s="75" t="str">
        <f>G69</f>
        <v/>
      </c>
    </row>
    <row r="86" spans="1:7" ht="15.75">
      <c r="A86" s="7" t="s">
        <v>83</v>
      </c>
      <c r="B86" s="172" t="s">
        <v>84</v>
      </c>
      <c r="C86" s="176"/>
      <c r="G86" s="46" t="str">
        <f>G73</f>
        <v/>
      </c>
    </row>
    <row r="90" spans="1:7" ht="16.5" thickBot="1">
      <c r="A90" s="124"/>
      <c r="B90" s="125" t="s">
        <v>131</v>
      </c>
      <c r="C90" s="126"/>
      <c r="D90" s="127"/>
      <c r="E90" s="128"/>
      <c r="F90" s="129"/>
      <c r="G90" s="149" t="str">
        <f>IF(SUM(G78:G89),SUM(G78:G89),"")</f>
        <v/>
      </c>
    </row>
    <row r="91" spans="1:7" ht="14.25" thickTop="1"/>
    <row r="92" spans="1:7" ht="15.75">
      <c r="B92" s="229" t="s">
        <v>130</v>
      </c>
      <c r="G92" s="230"/>
    </row>
    <row r="93" spans="1:7" ht="15.75">
      <c r="B93" s="193"/>
      <c r="C93" s="193"/>
    </row>
    <row r="94" spans="1:7" ht="16.5" thickBot="1">
      <c r="A94" s="124"/>
      <c r="B94" s="125" t="s">
        <v>25</v>
      </c>
      <c r="C94" s="126"/>
      <c r="D94" s="127"/>
      <c r="E94" s="128"/>
      <c r="F94" s="129"/>
      <c r="G94" s="149" t="str">
        <f>IF(SUM(G89:G93),SUM(G89:G93),"")</f>
        <v/>
      </c>
    </row>
    <row r="95" spans="1:7" ht="14.25" thickTop="1"/>
    <row r="97" spans="2:3" ht="15">
      <c r="B97" s="231" t="s">
        <v>132</v>
      </c>
      <c r="C97" s="232"/>
    </row>
  </sheetData>
  <sheetProtection algorithmName="SHA-512" hashValue="NdjuXgPzykYItioTCzBq6oyKY+vtrBc0TdrgwTjGKtWaq5wktyIjdflbGQnMG5FfrxOrZpWYsCYjQ8DBor7hDg==" saltValue="UfFkccDwo6qvuGoKbHXcDg==" spinCount="100000" sheet="1" formatColumns="0" formatRows="0" selectLockedCells="1"/>
  <mergeCells count="77">
    <mergeCell ref="B97:C97"/>
    <mergeCell ref="B28:C28"/>
    <mergeCell ref="B40:C40"/>
    <mergeCell ref="B33:C33"/>
    <mergeCell ref="A1:G1"/>
    <mergeCell ref="B3:C3"/>
    <mergeCell ref="B25:C25"/>
    <mergeCell ref="B7:C7"/>
    <mergeCell ref="B32:C32"/>
    <mergeCell ref="B36:C36"/>
    <mergeCell ref="B23:C23"/>
    <mergeCell ref="B26:C26"/>
    <mergeCell ref="B27:C27"/>
    <mergeCell ref="B9:C9"/>
    <mergeCell ref="B29:C29"/>
    <mergeCell ref="B39:C39"/>
    <mergeCell ref="B24:C24"/>
    <mergeCell ref="B93:C93"/>
    <mergeCell ref="B49:C49"/>
    <mergeCell ref="B76:G76"/>
    <mergeCell ref="B51:C51"/>
    <mergeCell ref="B52:C52"/>
    <mergeCell ref="B75:C75"/>
    <mergeCell ref="B71:C71"/>
    <mergeCell ref="B63:C63"/>
    <mergeCell ref="B64:C64"/>
    <mergeCell ref="B66:C66"/>
    <mergeCell ref="B56:C56"/>
    <mergeCell ref="B59:C59"/>
    <mergeCell ref="B82:C82"/>
    <mergeCell ref="B57:C57"/>
    <mergeCell ref="B78:C78"/>
    <mergeCell ref="B79:C79"/>
    <mergeCell ref="B30:C30"/>
    <mergeCell ref="B67:C67"/>
    <mergeCell ref="B35:C35"/>
    <mergeCell ref="B80:C80"/>
    <mergeCell ref="B81:C81"/>
    <mergeCell ref="B55:C55"/>
    <mergeCell ref="B37:C37"/>
    <mergeCell ref="B38:C38"/>
    <mergeCell ref="B43:C43"/>
    <mergeCell ref="B45:C45"/>
    <mergeCell ref="B46:C46"/>
    <mergeCell ref="B48:C48"/>
    <mergeCell ref="B61:C61"/>
    <mergeCell ref="B62:C62"/>
    <mergeCell ref="B53:C53"/>
    <mergeCell ref="B54:C54"/>
    <mergeCell ref="B11:C11"/>
    <mergeCell ref="B12:C12"/>
    <mergeCell ref="B13:C13"/>
    <mergeCell ref="B14:C14"/>
    <mergeCell ref="B15:C15"/>
    <mergeCell ref="B83:C83"/>
    <mergeCell ref="B86:C86"/>
    <mergeCell ref="B85:C85"/>
    <mergeCell ref="B84:C84"/>
    <mergeCell ref="B58:C58"/>
    <mergeCell ref="B68:C68"/>
    <mergeCell ref="B72:C72"/>
    <mergeCell ref="B5:C5"/>
    <mergeCell ref="B8:C8"/>
    <mergeCell ref="B34:C34"/>
    <mergeCell ref="B44:C44"/>
    <mergeCell ref="B50:C50"/>
    <mergeCell ref="B31:C31"/>
    <mergeCell ref="B41:C41"/>
    <mergeCell ref="B47:C47"/>
    <mergeCell ref="B10:C10"/>
    <mergeCell ref="B21:C21"/>
    <mergeCell ref="B22:C22"/>
    <mergeCell ref="B16:C16"/>
    <mergeCell ref="B17:C17"/>
    <mergeCell ref="B18:C18"/>
    <mergeCell ref="B19:C19"/>
    <mergeCell ref="B20:C20"/>
  </mergeCells>
  <pageMargins left="0.70866141732283472" right="0.70866141732283472" top="0.74803149606299213" bottom="0.74803149606299213" header="0.31496062992125984" footer="0.31496062992125984"/>
  <pageSetup paperSize="9" scale="98" orientation="landscape" r:id="rId1"/>
  <headerFooter>
    <oddHeader xml:space="preserve">&amp;C&amp;"Arial Narrow,Uobičajeno"&amp;8HORIZONTALNA SIGNALIZACIJA&amp;R&amp;"Arial Narrow,Uobičajeno"&amp;8TROŠKOVNIK RADOVA </oddHeader>
    <oddFooter>&amp;C&amp;"Arial Narrow,Uobičajeno"&amp;8GRAD SOLIN&amp;R&amp;"Arial Narrow,Uobičajeno"&amp;10&amp;P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NASLOVNA</vt:lpstr>
      <vt:lpstr>OTU</vt:lpstr>
      <vt:lpstr>HORIZONTALNA SIGNALIZACIJA</vt:lpstr>
      <vt:lpstr>'HORIZONTALNA SIGNALIZACIJA'!Ispis_naslova</vt:lpstr>
      <vt:lpstr>'HORIZONTALNA SIGNALIZACIJA'!Podrucje_ispisa</vt:lpstr>
      <vt:lpstr>NASLOVNA!Podrucje_ispisa</vt:lpstr>
      <vt:lpstr>OTU!Podrucje_ispisa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 Maričić</dc:creator>
  <cp:lastModifiedBy>Katarina Lemac Babarović</cp:lastModifiedBy>
  <cp:lastPrinted>2026-07-08T10:34:59Z</cp:lastPrinted>
  <dcterms:created xsi:type="dcterms:W3CDTF">2022-12-19T12:43:17Z</dcterms:created>
  <dcterms:modified xsi:type="dcterms:W3CDTF">2026-07-23T13:13:53Z</dcterms:modified>
</cp:coreProperties>
</file>